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4240" windowHeight="12840" tabRatio="731"/>
  </bookViews>
  <sheets>
    <sheet name="LAB - PUNCTAJE" sheetId="1" r:id="rId1"/>
    <sheet name="AP - PUNCTAJE" sheetId="2" r:id="rId2"/>
    <sheet name="Radiologie - Punctaje" sheetId="16" r:id="rId3"/>
    <sheet name="RX DENTAR" sheetId="7" r:id="rId4"/>
    <sheet name="Pondere" sheetId="17" r:id="rId5"/>
  </sheets>
  <definedNames>
    <definedName name="_xlnm._FilterDatabase" localSheetId="1" hidden="1">'AP - PUNCTAJE'!$A$8:$H$47</definedName>
    <definedName name="_xlnm._FilterDatabase" localSheetId="0" hidden="1">'LAB - PUNCTAJE'!$B$7:$J$126</definedName>
  </definedNames>
  <calcPr calcId="125725"/>
</workbook>
</file>

<file path=xl/calcChain.xml><?xml version="1.0" encoding="utf-8"?>
<calcChain xmlns="http://schemas.openxmlformats.org/spreadsheetml/2006/main">
  <c r="R78" i="16"/>
  <c r="O82"/>
  <c r="M82"/>
  <c r="M78"/>
  <c r="J82" l="1"/>
  <c r="F82" l="1"/>
  <c r="G82"/>
  <c r="H82"/>
  <c r="I82"/>
  <c r="K82"/>
  <c r="L82"/>
  <c r="N82"/>
  <c r="P82"/>
  <c r="Q82"/>
  <c r="R82"/>
  <c r="S82"/>
  <c r="E82"/>
  <c r="W11" i="7" l="1"/>
  <c r="T12" l="1"/>
  <c r="O12" l="1"/>
  <c r="N12"/>
  <c r="M12"/>
  <c r="L12"/>
  <c r="N10"/>
  <c r="V10" s="1"/>
  <c r="W10" s="1"/>
  <c r="M10"/>
  <c r="L10"/>
  <c r="G10"/>
  <c r="O10" s="1"/>
  <c r="N9"/>
  <c r="M9"/>
  <c r="U9"/>
  <c r="L9"/>
  <c r="G9"/>
  <c r="O9"/>
  <c r="N8"/>
  <c r="V8" s="1"/>
  <c r="M8"/>
  <c r="U8"/>
  <c r="L8"/>
  <c r="G8"/>
  <c r="O8"/>
  <c r="W9"/>
  <c r="W8" l="1"/>
  <c r="W12" s="1"/>
  <c r="V12"/>
  <c r="U12"/>
</calcChain>
</file>

<file path=xl/sharedStrings.xml><?xml version="1.0" encoding="utf-8"?>
<sst xmlns="http://schemas.openxmlformats.org/spreadsheetml/2006/main" count="630" uniqueCount="440">
  <si>
    <t>CONTRACTE PARACLINIC</t>
  </si>
  <si>
    <t>NR.CRT.</t>
  </si>
  <si>
    <t>CONTR.P</t>
  </si>
  <si>
    <t>FURNIZOR</t>
  </si>
  <si>
    <t>CAPACITATE TEHNICA</t>
  </si>
  <si>
    <t>RESURSE UMANE</t>
  </si>
  <si>
    <t>TOTAL LOGISTICA</t>
  </si>
  <si>
    <t>TOTAL</t>
  </si>
  <si>
    <t>SR EN ISO/CEI  15189</t>
  </si>
  <si>
    <t>Participare la scheme de testare a competentei pentru laboratoarele de analize medicale- participari 2018- punctaj</t>
  </si>
  <si>
    <t>P0002</t>
  </si>
  <si>
    <t>SCM POLI-MED APACA</t>
  </si>
  <si>
    <t>P0006</t>
  </si>
  <si>
    <t>SC HIPOCRAT 2000 SRL</t>
  </si>
  <si>
    <t>P0007</t>
  </si>
  <si>
    <t>P0013</t>
  </si>
  <si>
    <t>Institutul National de Geriatrie şi Gerontologie Ana Aslan</t>
  </si>
  <si>
    <t>P0027</t>
  </si>
  <si>
    <t>P0035</t>
  </si>
  <si>
    <t>P0037</t>
  </si>
  <si>
    <t>P0044</t>
  </si>
  <si>
    <t>SC PULS MEDICA SRL</t>
  </si>
  <si>
    <t>P0046</t>
  </si>
  <si>
    <t>SC ALFA MEDICAL SERVICES SRL</t>
  </si>
  <si>
    <t>P0068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</si>
  <si>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</si>
  <si>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</si>
  <si>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</si>
  <si>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</si>
  <si>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</si>
  <si>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</si>
  <si>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</si>
  <si>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</si>
  <si>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</si>
  <si>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>SC MEDCENTER SRL</t>
  </si>
  <si>
    <t>P0086</t>
  </si>
  <si>
    <t>S.C. MEDICTEST S.R.L.</t>
  </si>
  <si>
    <t>P0089</t>
  </si>
  <si>
    <t>S.C. CLINICA ROMGERMED S.R.L.</t>
  </si>
  <si>
    <t>P0094</t>
  </si>
  <si>
    <t>CENTRUL MEDICAL POLIMED SRL</t>
  </si>
  <si>
    <t>P0096</t>
  </si>
  <si>
    <t>SC DIAMED CENTER SRL</t>
  </si>
  <si>
    <t>P0098</t>
  </si>
  <si>
    <t>COLTEA</t>
  </si>
  <si>
    <t>P0101</t>
  </si>
  <si>
    <t>S.C.M. PAJURA</t>
  </si>
  <si>
    <t>P0102</t>
  </si>
  <si>
    <t>SC CENTRUL MEDICAL SIMONA SRL</t>
  </si>
  <si>
    <t>P0109</t>
  </si>
  <si>
    <t>P0115</t>
  </si>
  <si>
    <t>SC HIPERDIA SA</t>
  </si>
  <si>
    <t>P0116</t>
  </si>
  <si>
    <t>P0118</t>
  </si>
  <si>
    <t>SC CENTRUL MEDICAL SF. ALEXANDRU SRL</t>
  </si>
  <si>
    <t>P0119</t>
  </si>
  <si>
    <t>C.M.I DR. CRAINIC MARIA</t>
  </si>
  <si>
    <t>P0121</t>
  </si>
  <si>
    <t>SC LIL MED SRL</t>
  </si>
  <si>
    <t>P0122</t>
  </si>
  <si>
    <t>SC MEDICOR INTERNATIONAL SRL</t>
  </si>
  <si>
    <t>P0123</t>
  </si>
  <si>
    <t>SC AUSTROMED SRL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</si>
  <si>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</si>
  <si>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</si>
  <si>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</si>
  <si>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</si>
  <si>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</si>
  <si>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</si>
  <si>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P0136</t>
  </si>
  <si>
    <t>S.C. HUMANITAS MEDICAL S.R.L.</t>
  </si>
  <si>
    <t>P0138</t>
  </si>
  <si>
    <t>SC BINAFARM SRL</t>
  </si>
  <si>
    <t>P0139</t>
  </si>
  <si>
    <t>CLINICA LIFE MED SRL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</si>
  <si>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</si>
  <si>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</si>
  <si>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</si>
  <si>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</si>
  <si>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</si>
  <si>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</si>
  <si>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</si>
  <si>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</si>
  <si>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</si>
  <si>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</si>
  <si>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</si>
  <si>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</si>
  <si>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</si>
  <si>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</si>
  <si>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</si>
  <si>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</si>
  <si>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</si>
  <si>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</si>
  <si>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</si>
  <si>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</si>
  <si>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P0180</t>
  </si>
  <si>
    <t>SC SAN MED 2001 SRL</t>
  </si>
  <si>
    <t>P0182</t>
  </si>
  <si>
    <t>P0186</t>
  </si>
  <si>
    <t>SC MICROMED CLINIC SRL</t>
  </si>
  <si>
    <t>P0189</t>
  </si>
  <si>
    <t>CENTRUL MEDICAL PANDURI SRL</t>
  </si>
  <si>
    <t>P0194</t>
  </si>
  <si>
    <t>EUROSANITY SRL</t>
  </si>
  <si>
    <t>P0207</t>
  </si>
  <si>
    <t>GHENCEA MEDICAL CENTER SRL</t>
  </si>
  <si>
    <t>P0208</t>
  </si>
  <si>
    <t>CENTRUL MEDICAL AIDE-SANTE SRL</t>
  </si>
  <si>
    <t>P0213</t>
  </si>
  <si>
    <t>SC DISCOVERY SRL</t>
  </si>
  <si>
    <t>P0217</t>
  </si>
  <si>
    <t>S.C. ROMAR DIAGNOSTIC CENTER S.R.L.</t>
  </si>
  <si>
    <t>P0218</t>
  </si>
  <si>
    <t>TINOS CLINIC SRL</t>
  </si>
  <si>
    <t>P0227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</si>
  <si>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</si>
  <si>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</si>
  <si>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</si>
  <si>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</si>
  <si>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</si>
  <si>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</si>
  <si>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P0244</t>
  </si>
  <si>
    <t>MUNOR CRIS MEDICA S.R.L.</t>
  </si>
  <si>
    <t>P0248</t>
  </si>
  <si>
    <t>P0250</t>
  </si>
  <si>
    <t>SC EGO TEST SRL</t>
  </si>
  <si>
    <t>P0252</t>
  </si>
  <si>
    <t>SC MEDIC ART LAB SRL</t>
  </si>
  <si>
    <t>P0253</t>
  </si>
  <si>
    <t>SC LABORATOARELE BIOCLINICA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</si>
  <si>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</si>
  <si>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</si>
  <si>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</si>
  <si>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</si>
  <si>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</si>
  <si>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</si>
  <si>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</si>
  <si>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</si>
  <si>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</si>
  <si>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 SRL</t>
  </si>
  <si>
    <t>P0268</t>
  </si>
  <si>
    <t>P0269</t>
  </si>
  <si>
    <t>ZOSTALAB SRL</t>
  </si>
  <si>
    <t>P0270</t>
  </si>
  <si>
    <t>C.N.M.R.N. "Nicolae Robanescu"</t>
  </si>
  <si>
    <t>P0272</t>
  </si>
  <si>
    <t>P0278</t>
  </si>
  <si>
    <t>CENTRUL MEDICAL MH</t>
  </si>
  <si>
    <t>P0282</t>
  </si>
  <si>
    <t>SPITALUL CLINIC CF 2</t>
  </si>
  <si>
    <t>P0283</t>
  </si>
  <si>
    <t>P0289</t>
  </si>
  <si>
    <t>LABORATOR CUZA</t>
  </si>
  <si>
    <t>P0290</t>
  </si>
  <si>
    <t>SC BLUMED ESTET SRL</t>
  </si>
  <si>
    <t>P0291</t>
  </si>
  <si>
    <t xml:space="preserve">SC CM  PROGRESUL </t>
  </si>
  <si>
    <t>P0296</t>
  </si>
  <si>
    <t>INMSC ALESSANDRU RUSESCU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</si>
  <si>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</si>
  <si>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</si>
  <si>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</si>
  <si>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</si>
  <si>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</si>
  <si>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</si>
  <si>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</si>
  <si>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P0312</t>
  </si>
  <si>
    <t>S.C. MEDILAB MEDICAL CENTER S.R.L</t>
  </si>
  <si>
    <t>P0313</t>
  </si>
  <si>
    <t>P0314</t>
  </si>
  <si>
    <t>LIFE DIAGNOSTIC CENTER SRL</t>
  </si>
  <si>
    <t>P0315</t>
  </si>
  <si>
    <t>S.C. GREEN LAB MEDICAL S.R.L.</t>
  </si>
  <si>
    <t>P0316</t>
  </si>
  <si>
    <t>SC LABORATORY OF EXPERIMENTAL MEDICINE L.E.M. SRL</t>
  </si>
  <si>
    <t>P0321</t>
  </si>
  <si>
    <t>CENTRUL EXCELENTA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</si>
  <si>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</si>
  <si>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</si>
  <si>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</si>
  <si>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</si>
  <si>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</si>
  <si>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</si>
  <si>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</si>
  <si>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</si>
  <si>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</si>
  <si>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</si>
  <si>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</si>
  <si>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P0328</t>
  </si>
  <si>
    <t>SC HEMOLAB CLINIC SRL</t>
  </si>
  <si>
    <t>P0330</t>
  </si>
  <si>
    <t>P0333</t>
  </si>
  <si>
    <t>SANAMED HOSPITAL S.R.L.</t>
  </si>
  <si>
    <t>P0335</t>
  </si>
  <si>
    <t>SPITALUL CLINIC DE NEFROLOGIE  DR. CAROL DAVILA</t>
  </si>
  <si>
    <t>P0338</t>
  </si>
  <si>
    <t>S.C. SALUSTIA MEDICAL S.R.L.</t>
  </si>
  <si>
    <t>P0339</t>
  </si>
  <si>
    <t>SC CRESTINA MEDICALA MUNPOSAN '94 SRL</t>
  </si>
  <si>
    <t>ANATOMIE PATOLOGICA</t>
  </si>
  <si>
    <t>P0062</t>
  </si>
  <si>
    <t>SP.COLTEA</t>
  </si>
  <si>
    <t>P0114</t>
  </si>
  <si>
    <t>SPITALUL CLINIC COLENTINA</t>
  </si>
  <si>
    <t>P0219</t>
  </si>
  <si>
    <t>DOMINA SANA S.R.L.</t>
  </si>
  <si>
    <t>P0251</t>
  </si>
  <si>
    <t>S.C. LUKAS CLINIC S.R.L.</t>
  </si>
  <si>
    <t>P0275</t>
  </si>
  <si>
    <t>SC ONCOTEAM DIAGNOSTIC</t>
  </si>
  <si>
    <t>SPITALUL CLINIC CF2</t>
  </si>
  <si>
    <t>P0285</t>
  </si>
  <si>
    <t>SC PERSONAL GENETICS SRL</t>
  </si>
  <si>
    <t>P0287</t>
  </si>
  <si>
    <t>SPITALUL CLINIC SF. IOAN</t>
  </si>
  <si>
    <t>P0301</t>
  </si>
  <si>
    <t>INSTITUTUL ONCOLOGIC AL TRESTIOREANU</t>
  </si>
  <si>
    <t>P0305</t>
  </si>
  <si>
    <t>SPITALUL UNIVERSITAR DE URGENTA BUCURESTI</t>
  </si>
  <si>
    <t>P0329</t>
  </si>
  <si>
    <t>SC DERMASTYLE SRL</t>
  </si>
  <si>
    <t>Nr.crt.</t>
  </si>
  <si>
    <t>DEN.FURNIZOR</t>
  </si>
  <si>
    <t>PUNCTAJ CAPACITATE TEHNICA</t>
  </si>
  <si>
    <t>PUNCTAJ RESURSE UMANE</t>
  </si>
  <si>
    <t>PUNCTAJ LOGISTICA</t>
  </si>
  <si>
    <t>P0059</t>
  </si>
  <si>
    <t>MEDINST SRL</t>
  </si>
  <si>
    <t>P0084</t>
  </si>
  <si>
    <t>P0085</t>
  </si>
  <si>
    <t>C.M.I.DR.VIZITEU SANDA</t>
  </si>
  <si>
    <t>P0092</t>
  </si>
  <si>
    <t>MOCANU IULIA</t>
  </si>
  <si>
    <t>P0129</t>
  </si>
  <si>
    <t>P0161</t>
  </si>
  <si>
    <t>P0162</t>
  </si>
  <si>
    <t>P0176</t>
  </si>
  <si>
    <t>SPITALUL CLINIC DE URGENTA PENTRU COPII "M.S.CURIE"</t>
  </si>
  <si>
    <t>P0204</t>
  </si>
  <si>
    <t>ODELGA OPERATOR SRL</t>
  </si>
  <si>
    <t>P0231</t>
  </si>
  <si>
    <t>P0242</t>
  </si>
  <si>
    <t>P0246</t>
  </si>
  <si>
    <t>P0254</t>
  </si>
  <si>
    <t>P0256</t>
  </si>
  <si>
    <t>P0257</t>
  </si>
  <si>
    <t>EUREKA SRL</t>
  </si>
  <si>
    <t>P0258</t>
  </si>
  <si>
    <t>CDT PROVITA SRL</t>
  </si>
  <si>
    <t>P0259</t>
  </si>
  <si>
    <t>DELTA HEALTH CARE SRL</t>
  </si>
  <si>
    <t>P0276</t>
  </si>
  <si>
    <t>BAUMAN CONSTRUCT SRL</t>
  </si>
  <si>
    <t>P0277</t>
  </si>
  <si>
    <t>SC MNT HEALTHCARE EUROPE SRL</t>
  </si>
  <si>
    <t>P0281</t>
  </si>
  <si>
    <t>SP.PANTELIMON</t>
  </si>
  <si>
    <t>P0286</t>
  </si>
  <si>
    <t>SC ELDA IMPEX SRL</t>
  </si>
  <si>
    <t>P0288</t>
  </si>
  <si>
    <t>SC BIOMED SCAN SRL</t>
  </si>
  <si>
    <t>P0297</t>
  </si>
  <si>
    <t>INSTITUTUL DE ENDOCRINOLOGIE "DR. C. I. PARHON" BUCURESTI</t>
  </si>
  <si>
    <t>P0302</t>
  </si>
  <si>
    <t>P0304</t>
  </si>
  <si>
    <t>P0306</t>
  </si>
  <si>
    <t>INTER HEALTH SYSTEMS SA</t>
  </si>
  <si>
    <t>P0317</t>
  </si>
  <si>
    <t>P0318</t>
  </si>
  <si>
    <t>P0319</t>
  </si>
  <si>
    <t>P0320</t>
  </si>
  <si>
    <t>P0331</t>
  </si>
  <si>
    <t>Spitalul Clinic de Copii Dr. Victor Gomoiu</t>
  </si>
  <si>
    <t>P0332</t>
  </si>
  <si>
    <t>SANAMED HOSPITAL S.R.L</t>
  </si>
  <si>
    <t>P0336</t>
  </si>
  <si>
    <t>P0337</t>
  </si>
  <si>
    <t>PUNCTAJE CONFORM CRITERII ANEXA 20</t>
  </si>
  <si>
    <t xml:space="preserve">MODIFICARI SEPTEMBRIE </t>
  </si>
  <si>
    <t xml:space="preserve">TOTAL SEPTEMBRIE </t>
  </si>
  <si>
    <t>MODIFICARI OCTOMBRIE</t>
  </si>
  <si>
    <t>CONTR. D-RX</t>
  </si>
  <si>
    <t>CRITERIUL EVALUARE - 31.07.2021</t>
  </si>
  <si>
    <t>CRITERIUL EVALUARE</t>
  </si>
  <si>
    <t>D0096</t>
  </si>
  <si>
    <t>D0121</t>
  </si>
  <si>
    <t xml:space="preserve">CMI DR. PETCU DANIEL BOGDAN </t>
  </si>
  <si>
    <t>D0213</t>
  </si>
  <si>
    <t>SPITALUL CLINIC " N. MALAXA"</t>
  </si>
  <si>
    <t>,</t>
  </si>
  <si>
    <t>P0340</t>
  </si>
  <si>
    <t>SC PROMED SYSTEM SRL</t>
  </si>
  <si>
    <t>P0341</t>
  </si>
  <si>
    <t>SP CLINIC DE PSIHIATRIE PROF.DR.ALEXANDRU OBREGIA</t>
  </si>
  <si>
    <t>P0342</t>
  </si>
  <si>
    <t>NR.CRT</t>
  </si>
  <si>
    <t>P0343</t>
  </si>
  <si>
    <t>P0344</t>
  </si>
  <si>
    <t>SC ROSANA MEDICAL SRL</t>
  </si>
  <si>
    <t>P0345</t>
  </si>
  <si>
    <t>P0346</t>
  </si>
  <si>
    <t>SC NILEP LAB SRL</t>
  </si>
  <si>
    <t>SC C.M. APOLO-LABORATOR SRL</t>
  </si>
  <si>
    <t>P0347</t>
  </si>
  <si>
    <t>INST.PNEUMOFIZIOLOGIE "MARIUS NASTA"</t>
  </si>
  <si>
    <t>PATHOTEAM DIAGNOSTIC SRL</t>
  </si>
  <si>
    <t>SC ROMGERMED VACARESTI SRL</t>
  </si>
  <si>
    <t>CENTRUL MEDICAL BANEASA B. SRL</t>
  </si>
  <si>
    <t>RM RELIFE SRL</t>
  </si>
  <si>
    <t>CLINICA SF LUCIA SRL</t>
  </si>
  <si>
    <t>P0348</t>
  </si>
  <si>
    <t>P0349</t>
  </si>
  <si>
    <t>P0350</t>
  </si>
  <si>
    <t>P0351</t>
  </si>
  <si>
    <t>P0352</t>
  </si>
  <si>
    <t>P0353</t>
  </si>
  <si>
    <t>P0354</t>
  </si>
  <si>
    <t>IOROVI MEDICA IMPEX SRL</t>
  </si>
  <si>
    <t xml:space="preserve"> KORONA MEDCOM S.R.L.</t>
  </si>
  <si>
    <t>CENTRUL MEDICAL ROMAR SRL</t>
  </si>
  <si>
    <t>INSTITUTUL NATIONAL DE CERCETARE-DEZVOLTARE IN DOMENIUL PATOLOGIEI SI STIINTELOR BIOMEDICALE "VICTOR BABES"</t>
  </si>
  <si>
    <t>FOCUS LAB PLUS SRL</t>
  </si>
  <si>
    <t>CENTRUL MEDICAL MEDICLAB S.R.L.</t>
  </si>
  <si>
    <t>CMI DOCTOR IACOBESCU C ANCA SRL</t>
  </si>
  <si>
    <t>SC MED LIFE SA BUCURESTI - SUCURSALA BUCURESTI</t>
  </si>
  <si>
    <t>MARY - CRIS MED SRL</t>
  </si>
  <si>
    <t>ELITE MEDICAL SRL</t>
  </si>
  <si>
    <t>ELSE MEDICAL S.R.L</t>
  </si>
  <si>
    <t>MEDICAL EMA LABORATORY SRL</t>
  </si>
  <si>
    <t>CENTRUL DE SĂNĂTATE STB S.A.</t>
  </si>
  <si>
    <t>HEMOLAB CLINIC SRL</t>
  </si>
  <si>
    <t>GREEN ONCO MEDICAL SRL</t>
  </si>
  <si>
    <t xml:space="preserve"> PROBIO ECO EXPERT SRL</t>
  </si>
  <si>
    <t>CLINICA ACT MEDICA SRL</t>
  </si>
  <si>
    <t>Participare la scheme de testare a competentei pentru laboratoarele de analize medicale- participari 2022- punctaj</t>
  </si>
  <si>
    <t>TOTAL PUNCTAJE CONTRACTARE 2023</t>
  </si>
  <si>
    <t>P0355</t>
  </si>
  <si>
    <t>CLINICA MEDICALA EMINESCU 100 SRL</t>
  </si>
  <si>
    <t xml:space="preserve"> CONTRACTE PARACLINICE </t>
  </si>
  <si>
    <t>NR. CRT</t>
  </si>
  <si>
    <t>TIP</t>
  </si>
  <si>
    <t>DENUMIRE FURNIZOR</t>
  </si>
  <si>
    <t>L+R</t>
  </si>
  <si>
    <t>L+AP+R</t>
  </si>
  <si>
    <t>R</t>
  </si>
  <si>
    <t>C.M.I. DR. MOROIANU SILVIA</t>
  </si>
  <si>
    <t>AP+R</t>
  </si>
  <si>
    <t>MEDICOVER HOSPITAL SRL</t>
  </si>
  <si>
    <t>CM POLICLINICO DI MONZA SRL</t>
  </si>
  <si>
    <t>SP.N.ROBANESCU</t>
  </si>
  <si>
    <t>SPITALUL CLINIC DE URGENTA SF.IOAN</t>
  </si>
  <si>
    <t>MEDIMA HEALTH SRL</t>
  </si>
  <si>
    <t>CENTRUL MEDICAL OMEGA SCAN</t>
  </si>
  <si>
    <t>01.07.2023-31.12.2023</t>
  </si>
  <si>
    <t>DISPONIBILITATE RC</t>
  </si>
  <si>
    <t>DISPONIBILITATE IP</t>
  </si>
  <si>
    <t>TOTAL PUNCTAJE CONTRACTARE 2023 RADIOLOGIE RC+IP</t>
  </si>
  <si>
    <t xml:space="preserve">DISPONIBILITATE </t>
  </si>
  <si>
    <t>NR. CONTRACT</t>
  </si>
  <si>
    <t>TOTAL PUNCTAJE CONTRACTARE 2023 - RC</t>
  </si>
  <si>
    <t>TOTAL PUNCTAJE CONTRACTARE 2023 - IP</t>
  </si>
  <si>
    <t xml:space="preserve">TOTAL </t>
  </si>
  <si>
    <t>P0361</t>
  </si>
  <si>
    <t>P0363</t>
  </si>
  <si>
    <t>CLINICA MEDICALA PALLADY</t>
  </si>
  <si>
    <t>P0362</t>
  </si>
  <si>
    <t>RMN OMEGA MEDICAL SCAN</t>
  </si>
  <si>
    <t>CENTRUL DE DIAGNOSTIC MEDIRA SRL</t>
  </si>
  <si>
    <t>P0356</t>
  </si>
  <si>
    <t>P0364</t>
  </si>
  <si>
    <t>SCANMED SRL</t>
  </si>
  <si>
    <t>GLOBAL MEDICAL ULTRA S.R.L.</t>
  </si>
  <si>
    <t>P0357</t>
  </si>
  <si>
    <t>INFINITY LIFE MEDICAL SRL</t>
  </si>
  <si>
    <t>P0365</t>
  </si>
  <si>
    <t>SPITAL CLINIC DE ORTOPEDIE TRAUMATOLOGIE SI TBC OSTEOARTICULAR "FOISOR"</t>
  </si>
  <si>
    <t>P0360</t>
  </si>
  <si>
    <t>P0358</t>
  </si>
  <si>
    <t>PHOENIX SCAN AND CARE S.RL</t>
  </si>
  <si>
    <t>D0264</t>
  </si>
  <si>
    <t>3D DENTAL SRL</t>
  </si>
  <si>
    <t>Total Evaluare</t>
  </si>
  <si>
    <t>HIPOCRAT 2000 SRL</t>
  </si>
  <si>
    <t>SYNEVO ROMANIA S.R.L.</t>
  </si>
  <si>
    <t>MED LIFE SA</t>
  </si>
  <si>
    <t xml:space="preserve"> MULTIDENT SRL</t>
  </si>
  <si>
    <t>DOCTOR SMILE SRL</t>
  </si>
  <si>
    <t>ALFA MEDICAL SERVICES SRL</t>
  </si>
  <si>
    <t xml:space="preserve"> SANADOR SRL</t>
  </si>
  <si>
    <t>LOTUS MED SRL</t>
  </si>
  <si>
    <t>CENTRUL MEDICAL UNIREA SRL</t>
  </si>
  <si>
    <t>GRAL MEDICAL SRL</t>
  </si>
  <si>
    <t>Acte aditionale DENTA</t>
  </si>
  <si>
    <t>MEDCENTER SRL</t>
  </si>
  <si>
    <t>CENTRUL POLIMED SRL</t>
  </si>
  <si>
    <t>AUSTROMED SRL</t>
  </si>
  <si>
    <t>CLINICA SANTE SRL</t>
  </si>
  <si>
    <t>BIOLUMIMEDICA S.R.L.</t>
  </si>
  <si>
    <t>CENTRUL MEDICAL PANDURI SA</t>
  </si>
  <si>
    <t>ANIMA SPECIALITY MEDICAL SERVICES SRL</t>
  </si>
  <si>
    <t>EGO TEST SRL</t>
  </si>
  <si>
    <t>CLINICA MICOMI S.R.L</t>
  </si>
  <si>
    <t>LABORATOR</t>
  </si>
  <si>
    <t>Total evaluare</t>
  </si>
  <si>
    <t>Laborator si Anatomia patologice total 55%</t>
  </si>
  <si>
    <t>Doar laborator-98%</t>
  </si>
  <si>
    <t>Doar anatomie patologica 2%</t>
  </si>
  <si>
    <t>Radiologie , imagistica   total 45%</t>
  </si>
  <si>
    <t xml:space="preserve">Radiologie si imagistica total  </t>
  </si>
  <si>
    <t>Doar radiologie total- 92%</t>
  </si>
  <si>
    <t>Radiologie- inalta performanta- 75%</t>
  </si>
  <si>
    <t>Radiologie- conventionala- 25%</t>
  </si>
  <si>
    <t>Eco clinic 6,5%</t>
  </si>
  <si>
    <t>ECO - medicina primara 50%</t>
  </si>
  <si>
    <t>Radiologie dentara - 50%</t>
  </si>
  <si>
    <t>Ponderi alocare fond paraclinic  2023</t>
  </si>
  <si>
    <t>Total</t>
  </si>
  <si>
    <t>RADIOLOGIE si IMAGISTICA MEDICALA</t>
  </si>
  <si>
    <t>SC MED LIFE SA</t>
  </si>
  <si>
    <t>S.C. CLINICA LIL MED S.R.L.</t>
  </si>
  <si>
    <t>SC AFFIDEA ROMANIA SRL</t>
  </si>
  <si>
    <t>S.C. MED EXPERT S.R.L.</t>
  </si>
  <si>
    <t>SC MEDICOVER SRL</t>
  </si>
  <si>
    <t>SC MATE-FIN MEDICAL SRL</t>
  </si>
  <si>
    <t>SC MEDICALES SERVICII DE SANATATE PREMIUM SRL</t>
  </si>
  <si>
    <t>SC EGO TEST LAB SRL</t>
  </si>
  <si>
    <t>SC INTERCLINIC SRL</t>
  </si>
  <si>
    <t>S.C. ONE LIFE S.R.L.</t>
  </si>
  <si>
    <t>SC DONNA MEDPLUS SRL</t>
  </si>
  <si>
    <t>SC DIAGNOST NOW SRL</t>
  </si>
  <si>
    <t>SC CENTRUL MEDICAL MED-AS 2003 SRL</t>
  </si>
  <si>
    <t>S.C. SPITALUL DE ONCOLOGIE MONZA S.R.L.</t>
  </si>
  <si>
    <t>S.C. RMN-SCAN MEDICAL S.R.L.</t>
  </si>
  <si>
    <t>S.C. CENTRUL MEDICAL DR FURTUNA DAN S.R.L.</t>
  </si>
  <si>
    <t>SC CENTRUL MEDICAL HUMANITAS SRL</t>
  </si>
  <si>
    <t>SC PROBIO ECO EXPERT SRL</t>
  </si>
  <si>
    <t>SC CLINICA ORTOKINETIC SRL</t>
  </si>
  <si>
    <t>SC AIS CLINICS &amp; HOSPITAL SRL</t>
  </si>
  <si>
    <t>SC BROTAC MEDICAL HOSPITAL SRL</t>
  </si>
  <si>
    <t>Eco - medicina primara+ radiografii dentare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</si>
</sst>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2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39">
    <xf numFmtId="0" fontId="0" fillId="0" borderId="0" xfId="0"/>
    <xf numFmtId="0" fontId="3" fillId="0" borderId="0" xfId="2" applyFont="1" applyFill="1" applyBorder="1"/>
    <xf numFmtId="0" fontId="3" fillId="0" borderId="0" xfId="3" applyFont="1" applyFill="1" applyBorder="1" applyAlignment="1">
      <alignment horizontal="center"/>
    </xf>
    <xf numFmtId="0" fontId="3" fillId="0" borderId="0" xfId="3" applyFont="1" applyFill="1" applyBorder="1"/>
    <xf numFmtId="0" fontId="4" fillId="0" borderId="0" xfId="3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Alignment="1">
      <alignment wrapText="1"/>
    </xf>
    <xf numFmtId="164" fontId="4" fillId="2" borderId="2" xfId="4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6" xfId="2" applyFont="1" applyFill="1" applyBorder="1" applyAlignment="1">
      <alignment horizontal="center" wrapText="1"/>
    </xf>
    <xf numFmtId="0" fontId="3" fillId="0" borderId="0" xfId="2" applyFont="1" applyFill="1"/>
    <xf numFmtId="0" fontId="4" fillId="3" borderId="0" xfId="2" applyFont="1" applyFill="1"/>
    <xf numFmtId="0" fontId="4" fillId="3" borderId="2" xfId="2" applyFont="1" applyFill="1" applyBorder="1"/>
    <xf numFmtId="0" fontId="4" fillId="3" borderId="6" xfId="3" applyFont="1" applyFill="1" applyBorder="1" applyAlignment="1">
      <alignment horizontal="center"/>
    </xf>
    <xf numFmtId="0" fontId="4" fillId="3" borderId="6" xfId="5" applyFont="1" applyFill="1" applyBorder="1" applyAlignment="1">
      <alignment horizontal="center" wrapText="1"/>
    </xf>
    <xf numFmtId="164" fontId="4" fillId="3" borderId="2" xfId="4" applyFont="1" applyFill="1" applyBorder="1"/>
    <xf numFmtId="0" fontId="3" fillId="0" borderId="0" xfId="3" applyFont="1" applyFill="1" applyAlignment="1">
      <alignment horizontal="center"/>
    </xf>
    <xf numFmtId="0" fontId="3" fillId="0" borderId="0" xfId="3" applyFont="1" applyFill="1"/>
    <xf numFmtId="164" fontId="3" fillId="0" borderId="0" xfId="2" applyNumberFormat="1" applyFont="1" applyFill="1"/>
    <xf numFmtId="0" fontId="3" fillId="0" borderId="0" xfId="2" applyFont="1" applyFill="1" applyBorder="1" applyAlignment="1">
      <alignment horizontal="center"/>
    </xf>
    <xf numFmtId="0" fontId="4" fillId="0" borderId="0" xfId="3" applyFont="1" applyFill="1" applyBorder="1"/>
    <xf numFmtId="0" fontId="4" fillId="0" borderId="0" xfId="2" applyFont="1" applyFill="1"/>
    <xf numFmtId="0" fontId="3" fillId="0" borderId="8" xfId="2" applyFont="1" applyFill="1" applyBorder="1"/>
    <xf numFmtId="164" fontId="3" fillId="0" borderId="6" xfId="4" applyFont="1" applyFill="1" applyBorder="1" applyAlignment="1">
      <alignment horizontal="center" wrapText="1"/>
    </xf>
    <xf numFmtId="164" fontId="3" fillId="0" borderId="6" xfId="1" applyNumberFormat="1" applyFont="1" applyFill="1" applyBorder="1"/>
    <xf numFmtId="164" fontId="3" fillId="0" borderId="2" xfId="4" applyFont="1" applyFill="1" applyBorder="1" applyAlignment="1">
      <alignment horizontal="center" wrapText="1"/>
    </xf>
    <xf numFmtId="164" fontId="3" fillId="0" borderId="2" xfId="2" applyNumberFormat="1" applyFont="1" applyFill="1" applyBorder="1"/>
    <xf numFmtId="0" fontId="3" fillId="0" borderId="2" xfId="5" applyFont="1" applyFill="1" applyBorder="1" applyAlignment="1">
      <alignment horizontal="center"/>
    </xf>
    <xf numFmtId="0" fontId="3" fillId="0" borderId="2" xfId="5" applyFont="1" applyFill="1" applyBorder="1" applyAlignment="1">
      <alignment horizontal="center" wrapText="1"/>
    </xf>
    <xf numFmtId="164" fontId="3" fillId="0" borderId="2" xfId="4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horizontal="center" wrapText="1"/>
    </xf>
    <xf numFmtId="164" fontId="3" fillId="0" borderId="2" xfId="6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3" applyFont="1" applyFill="1" applyBorder="1" applyAlignment="1">
      <alignment horizontal="right"/>
    </xf>
    <xf numFmtId="164" fontId="4" fillId="0" borderId="2" xfId="4" applyFont="1" applyFill="1" applyBorder="1" applyAlignment="1">
      <alignment horizontal="right"/>
    </xf>
    <xf numFmtId="164" fontId="5" fillId="0" borderId="0" xfId="1" applyNumberFormat="1" applyFont="1" applyFill="1"/>
    <xf numFmtId="164" fontId="5" fillId="0" borderId="0" xfId="1" applyNumberFormat="1" applyFont="1" applyFill="1" applyAlignment="1">
      <alignment horizontal="center"/>
    </xf>
    <xf numFmtId="164" fontId="6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left" wrapText="1"/>
    </xf>
    <xf numFmtId="164" fontId="5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left"/>
    </xf>
    <xf numFmtId="164" fontId="6" fillId="0" borderId="0" xfId="1" applyNumberFormat="1" applyFont="1" applyFill="1"/>
    <xf numFmtId="164" fontId="6" fillId="0" borderId="0" xfId="1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wrapText="1"/>
    </xf>
    <xf numFmtId="164" fontId="6" fillId="0" borderId="2" xfId="1" applyNumberFormat="1" applyFont="1" applyFill="1" applyBorder="1" applyAlignment="1">
      <alignment wrapText="1"/>
    </xf>
    <xf numFmtId="164" fontId="6" fillId="0" borderId="2" xfId="1" applyNumberFormat="1" applyFont="1" applyFill="1" applyBorder="1" applyAlignment="1">
      <alignment horizontal="center" wrapText="1"/>
    </xf>
    <xf numFmtId="0" fontId="5" fillId="0" borderId="2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 wrapText="1"/>
    </xf>
    <xf numFmtId="164" fontId="7" fillId="0" borderId="9" xfId="1" applyNumberFormat="1" applyFont="1" applyBorder="1"/>
    <xf numFmtId="164" fontId="5" fillId="0" borderId="5" xfId="1" applyNumberFormat="1" applyFont="1" applyFill="1" applyBorder="1"/>
    <xf numFmtId="164" fontId="5" fillId="0" borderId="2" xfId="1" applyNumberFormat="1" applyFont="1" applyFill="1" applyBorder="1"/>
    <xf numFmtId="164" fontId="7" fillId="0" borderId="9" xfId="1" applyNumberFormat="1" applyFont="1" applyBorder="1" applyAlignment="1">
      <alignment wrapText="1"/>
    </xf>
    <xf numFmtId="164" fontId="6" fillId="0" borderId="2" xfId="1" applyNumberFormat="1" applyFont="1" applyFill="1" applyBorder="1"/>
    <xf numFmtId="164" fontId="6" fillId="0" borderId="2" xfId="1" applyNumberFormat="1" applyFont="1" applyFill="1" applyBorder="1" applyAlignment="1">
      <alignment horizontal="center"/>
    </xf>
    <xf numFmtId="164" fontId="6" fillId="0" borderId="9" xfId="1" applyNumberFormat="1" applyFont="1" applyFill="1" applyBorder="1" applyAlignment="1">
      <alignment horizontal="right"/>
    </xf>
    <xf numFmtId="164" fontId="6" fillId="0" borderId="5" xfId="1" applyNumberFormat="1" applyFont="1" applyFill="1" applyBorder="1"/>
    <xf numFmtId="0" fontId="4" fillId="0" borderId="1" xfId="2" applyFont="1" applyFill="1" applyBorder="1" applyAlignment="1">
      <alignment horizontal="center" wrapText="1"/>
    </xf>
    <xf numFmtId="0" fontId="4" fillId="0" borderId="6" xfId="2" applyFont="1" applyFill="1" applyBorder="1" applyAlignment="1">
      <alignment horizontal="center" wrapText="1"/>
    </xf>
    <xf numFmtId="0" fontId="4" fillId="3" borderId="6" xfId="2" applyFont="1" applyFill="1" applyBorder="1"/>
    <xf numFmtId="0" fontId="3" fillId="0" borderId="2" xfId="2" applyFont="1" applyFill="1" applyBorder="1"/>
    <xf numFmtId="165" fontId="3" fillId="0" borderId="6" xfId="8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left" wrapText="1"/>
    </xf>
    <xf numFmtId="0" fontId="4" fillId="0" borderId="2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164" fontId="3" fillId="0" borderId="1" xfId="4" applyFont="1" applyFill="1" applyBorder="1" applyAlignment="1">
      <alignment horizontal="center"/>
    </xf>
    <xf numFmtId="164" fontId="3" fillId="0" borderId="2" xfId="4" applyFont="1" applyFill="1" applyBorder="1" applyAlignment="1">
      <alignment horizontal="left" wrapText="1"/>
    </xf>
    <xf numFmtId="164" fontId="3" fillId="0" borderId="1" xfId="4" applyFont="1" applyFill="1" applyBorder="1" applyAlignment="1">
      <alignment horizontal="left" wrapText="1"/>
    </xf>
    <xf numFmtId="0" fontId="3" fillId="0" borderId="2" xfId="5" applyFont="1" applyFill="1" applyBorder="1" applyAlignment="1">
      <alignment horizontal="left" wrapText="1"/>
    </xf>
    <xf numFmtId="164" fontId="3" fillId="0" borderId="2" xfId="4" applyFont="1" applyFill="1" applyBorder="1" applyAlignment="1">
      <alignment horizontal="left"/>
    </xf>
    <xf numFmtId="0" fontId="3" fillId="0" borderId="2" xfId="7" applyNumberFormat="1" applyFont="1" applyFill="1" applyBorder="1" applyAlignment="1">
      <alignment horizontal="left" wrapText="1"/>
    </xf>
    <xf numFmtId="164" fontId="4" fillId="2" borderId="7" xfId="1" applyNumberFormat="1" applyFont="1" applyFill="1" applyBorder="1" applyAlignment="1">
      <alignment vertical="center" wrapText="1"/>
    </xf>
    <xf numFmtId="164" fontId="4" fillId="2" borderId="7" xfId="4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6" fillId="0" borderId="0" xfId="11" applyFont="1" applyFill="1" applyAlignment="1">
      <alignment horizontal="center" wrapText="1"/>
    </xf>
    <xf numFmtId="14" fontId="5" fillId="0" borderId="0" xfId="12" applyNumberFormat="1" applyFont="1" applyFill="1" applyAlignment="1">
      <alignment horizontal="center"/>
    </xf>
    <xf numFmtId="0" fontId="4" fillId="0" borderId="2" xfId="3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164" fontId="3" fillId="0" borderId="6" xfId="4" applyFont="1" applyFill="1" applyBorder="1" applyAlignment="1">
      <alignment horizontal="left" wrapText="1"/>
    </xf>
    <xf numFmtId="0" fontId="3" fillId="0" borderId="2" xfId="2" applyFont="1" applyFill="1" applyBorder="1" applyAlignment="1">
      <alignment vertical="center"/>
    </xf>
    <xf numFmtId="164" fontId="3" fillId="0" borderId="2" xfId="4" applyFont="1" applyFill="1" applyBorder="1" applyAlignment="1">
      <alignment horizontal="center" vertical="center"/>
    </xf>
    <xf numFmtId="164" fontId="3" fillId="0" borderId="2" xfId="4" applyFont="1" applyFill="1" applyBorder="1" applyAlignment="1">
      <alignment horizontal="left" vertical="center" wrapText="1"/>
    </xf>
    <xf numFmtId="164" fontId="3" fillId="0" borderId="2" xfId="2" applyNumberFormat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2" xfId="2" applyFont="1" applyFill="1" applyBorder="1" applyAlignment="1">
      <alignment horizontal="left"/>
    </xf>
    <xf numFmtId="0" fontId="3" fillId="0" borderId="2" xfId="5" applyFont="1" applyFill="1" applyBorder="1" applyAlignment="1">
      <alignment horizontal="left"/>
    </xf>
    <xf numFmtId="165" fontId="3" fillId="0" borderId="2" xfId="8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left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0" fillId="0" borderId="2" xfId="0" applyBorder="1"/>
    <xf numFmtId="0" fontId="9" fillId="0" borderId="2" xfId="0" applyFont="1" applyBorder="1"/>
    <xf numFmtId="0" fontId="9" fillId="0" borderId="0" xfId="0" applyFont="1"/>
    <xf numFmtId="0" fontId="0" fillId="0" borderId="6" xfId="0" applyBorder="1"/>
    <xf numFmtId="0" fontId="9" fillId="0" borderId="16" xfId="0" applyFont="1" applyBorder="1"/>
    <xf numFmtId="0" fontId="9" fillId="0" borderId="17" xfId="0" applyFont="1" applyBorder="1"/>
    <xf numFmtId="0" fontId="9" fillId="5" borderId="17" xfId="0" applyFont="1" applyFill="1" applyBorder="1"/>
    <xf numFmtId="0" fontId="9" fillId="5" borderId="18" xfId="0" applyFont="1" applyFill="1" applyBorder="1"/>
    <xf numFmtId="0" fontId="9" fillId="0" borderId="11" xfId="0" applyFont="1" applyBorder="1"/>
    <xf numFmtId="0" fontId="9" fillId="5" borderId="16" xfId="0" applyFont="1" applyFill="1" applyBorder="1"/>
    <xf numFmtId="0" fontId="9" fillId="0" borderId="19" xfId="0" applyFont="1" applyBorder="1"/>
    <xf numFmtId="0" fontId="9" fillId="0" borderId="10" xfId="0" applyFont="1" applyBorder="1"/>
    <xf numFmtId="0" fontId="9" fillId="0" borderId="15" xfId="0" applyFont="1" applyBorder="1"/>
    <xf numFmtId="0" fontId="9" fillId="0" borderId="1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2" xfId="0" applyFont="1" applyFill="1" applyBorder="1"/>
    <xf numFmtId="0" fontId="10" fillId="0" borderId="2" xfId="0" applyFont="1" applyBorder="1"/>
    <xf numFmtId="0" fontId="10" fillId="0" borderId="2" xfId="0" applyFont="1" applyFill="1" applyBorder="1"/>
    <xf numFmtId="0" fontId="10" fillId="0" borderId="0" xfId="0" applyFont="1"/>
    <xf numFmtId="0" fontId="0" fillId="0" borderId="2" xfId="0" applyFill="1" applyBorder="1"/>
    <xf numFmtId="0" fontId="4" fillId="0" borderId="1" xfId="2" applyFont="1" applyFill="1" applyBorder="1" applyAlignment="1">
      <alignment horizontal="center" wrapText="1"/>
    </xf>
    <xf numFmtId="0" fontId="4" fillId="0" borderId="6" xfId="2" applyFont="1" applyFill="1" applyBorder="1" applyAlignment="1">
      <alignment horizontal="center" wrapText="1"/>
    </xf>
    <xf numFmtId="0" fontId="4" fillId="0" borderId="1" xfId="3" applyFont="1" applyFill="1" applyBorder="1" applyAlignment="1">
      <alignment horizontal="center" wrapText="1"/>
    </xf>
    <xf numFmtId="0" fontId="4" fillId="0" borderId="6" xfId="3" applyFont="1" applyFill="1" applyBorder="1" applyAlignment="1">
      <alignment horizontal="center" wrapText="1"/>
    </xf>
    <xf numFmtId="0" fontId="4" fillId="0" borderId="2" xfId="3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9" fillId="6" borderId="13" xfId="0" applyFont="1" applyFill="1" applyBorder="1" applyAlignment="1">
      <alignment horizontal="center" wrapText="1"/>
    </xf>
    <xf numFmtId="0" fontId="9" fillId="7" borderId="20" xfId="0" applyFont="1" applyFill="1" applyBorder="1" applyAlignment="1">
      <alignment horizontal="center" wrapText="1"/>
    </xf>
    <xf numFmtId="0" fontId="9" fillId="7" borderId="12" xfId="0" applyFont="1" applyFill="1" applyBorder="1" applyAlignment="1">
      <alignment horizontal="center" wrapText="1"/>
    </xf>
    <xf numFmtId="0" fontId="9" fillId="7" borderId="13" xfId="0" applyFont="1" applyFill="1" applyBorder="1" applyAlignment="1">
      <alignment horizontal="center" wrapText="1"/>
    </xf>
    <xf numFmtId="164" fontId="6" fillId="4" borderId="5" xfId="1" applyNumberFormat="1" applyFont="1" applyFill="1" applyBorder="1" applyAlignment="1">
      <alignment horizontal="center" wrapText="1"/>
    </xf>
    <xf numFmtId="164" fontId="6" fillId="4" borderId="2" xfId="1" applyNumberFormat="1" applyFont="1" applyFill="1" applyBorder="1" applyAlignment="1">
      <alignment horizontal="center" wrapText="1"/>
    </xf>
    <xf numFmtId="164" fontId="6" fillId="2" borderId="5" xfId="1" applyNumberFormat="1" applyFont="1" applyFill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 wrapText="1"/>
    </xf>
    <xf numFmtId="164" fontId="6" fillId="0" borderId="2" xfId="1" applyNumberFormat="1" applyFont="1" applyFill="1" applyBorder="1" applyAlignment="1">
      <alignment wrapText="1"/>
    </xf>
    <xf numFmtId="164" fontId="6" fillId="0" borderId="2" xfId="1" applyNumberFormat="1" applyFont="1" applyFill="1" applyBorder="1" applyAlignment="1">
      <alignment horizontal="center" wrapText="1"/>
    </xf>
    <xf numFmtId="164" fontId="6" fillId="0" borderId="9" xfId="1" applyNumberFormat="1" applyFont="1" applyFill="1" applyBorder="1" applyAlignment="1">
      <alignment wrapText="1"/>
    </xf>
    <xf numFmtId="164" fontId="6" fillId="0" borderId="5" xfId="1" applyNumberFormat="1" applyFont="1" applyFill="1" applyBorder="1" applyAlignment="1">
      <alignment horizontal="center" wrapText="1"/>
    </xf>
    <xf numFmtId="0" fontId="0" fillId="0" borderId="0" xfId="0" applyFill="1"/>
  </cellXfs>
  <cellStyles count="18">
    <cellStyle name="Comma" xfId="1" builtinId="3"/>
    <cellStyle name="Comma 10" xfId="4"/>
    <cellStyle name="Comma 10 2" xfId="14"/>
    <cellStyle name="Comma 2 2" xfId="8"/>
    <cellStyle name="Comma 2 3" xfId="6"/>
    <cellStyle name="Comma 2 4" xfId="9"/>
    <cellStyle name="Normal" xfId="0" builtinId="0"/>
    <cellStyle name="Normal 10" xfId="2"/>
    <cellStyle name="Normal 10 2" xfId="15"/>
    <cellStyle name="Normal 13" xfId="17"/>
    <cellStyle name="Normal 14 2" xfId="12"/>
    <cellStyle name="Normal 2 2" xfId="7"/>
    <cellStyle name="Normal 2 2 4" xfId="11"/>
    <cellStyle name="Normal 23" xfId="16"/>
    <cellStyle name="Normal 3 2" xfId="10"/>
    <cellStyle name="Normal 4 3" xfId="13"/>
    <cellStyle name="Normal_PLAFON RAPORTAT TRIM.II,III 2004" xfId="3"/>
    <cellStyle name="Normal_PLAFON RAPORTAT TRIM.II,III 2004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125"/>
  <sheetViews>
    <sheetView tabSelected="1" topLeftCell="B1" zoomScale="80" zoomScaleNormal="80" workbookViewId="0">
      <pane xSplit="9" ySplit="8" topLeftCell="K92" activePane="bottomRight" state="frozen"/>
      <selection activeCell="B1" sqref="B1"/>
      <selection pane="topRight" activeCell="AH1" sqref="AH1"/>
      <selection pane="bottomLeft" activeCell="B9" sqref="B9"/>
      <selection pane="bottomRight" activeCell="Q103" sqref="Q103"/>
    </sheetView>
  </sheetViews>
  <sheetFormatPr defaultRowHeight="15"/>
  <cols>
    <col min="1" max="2" width="6.28515625" style="10" customWidth="1"/>
    <col min="3" max="3" width="10.42578125" style="16" customWidth="1"/>
    <col min="4" max="4" width="50" style="17" customWidth="1"/>
    <col min="5" max="5" width="16.5703125" style="10" customWidth="1"/>
    <col min="6" max="6" width="16.140625" style="10" customWidth="1"/>
    <col min="7" max="7" width="16.28515625" style="10" customWidth="1"/>
    <col min="8" max="8" width="18.42578125" style="10" customWidth="1"/>
    <col min="9" max="9" width="17.28515625" style="10" customWidth="1"/>
    <col min="10" max="10" width="19.85546875" style="10" customWidth="1"/>
    <col min="11" max="107" width="9.140625" style="10"/>
    <col min="108" max="108" width="6.28515625" style="10" customWidth="1"/>
    <col min="109" max="109" width="10.42578125" style="10" customWidth="1"/>
    <col min="110" max="110" width="49.85546875" style="10" customWidth="1"/>
    <col min="111" max="111" width="16.5703125" style="10" customWidth="1"/>
    <col min="112" max="112" width="16.140625" style="10" customWidth="1"/>
    <col min="113" max="113" width="16.28515625" style="10" customWidth="1"/>
    <col min="114" max="114" width="18.42578125" style="10" customWidth="1"/>
    <col min="115" max="115" width="17.28515625" style="10" customWidth="1"/>
    <col min="116" max="116" width="19.85546875" style="10" customWidth="1"/>
    <col min="117" max="117" width="16.5703125" style="10" customWidth="1"/>
    <col min="118" max="118" width="16.140625" style="10" customWidth="1"/>
    <col min="119" max="119" width="16.28515625" style="10" customWidth="1"/>
    <col min="120" max="120" width="18.42578125" style="10" customWidth="1"/>
    <col min="121" max="121" width="17.28515625" style="10" customWidth="1"/>
    <col min="122" max="122" width="19.85546875" style="10" customWidth="1"/>
    <col min="123" max="123" width="16.5703125" style="10" customWidth="1"/>
    <col min="124" max="124" width="16.140625" style="10" customWidth="1"/>
    <col min="125" max="125" width="16.28515625" style="10" customWidth="1"/>
    <col min="126" max="126" width="18.42578125" style="10" customWidth="1"/>
    <col min="127" max="127" width="17.28515625" style="10" customWidth="1"/>
    <col min="128" max="128" width="19.85546875" style="10" customWidth="1"/>
    <col min="129" max="129" width="16.5703125" style="10" customWidth="1"/>
    <col min="130" max="130" width="16.140625" style="10" customWidth="1"/>
    <col min="131" max="131" width="16.28515625" style="10" customWidth="1"/>
    <col min="132" max="132" width="18.42578125" style="10" customWidth="1"/>
    <col min="133" max="133" width="17.28515625" style="10" customWidth="1"/>
    <col min="134" max="134" width="19.85546875" style="10" customWidth="1"/>
    <col min="135" max="135" width="16.5703125" style="10" customWidth="1"/>
    <col min="136" max="136" width="16.140625" style="10" customWidth="1"/>
    <col min="137" max="137" width="16.28515625" style="10" customWidth="1"/>
    <col min="138" max="138" width="18.42578125" style="10" customWidth="1"/>
    <col min="139" max="139" width="17.28515625" style="10" customWidth="1"/>
    <col min="140" max="140" width="19.85546875" style="10" customWidth="1"/>
    <col min="141" max="141" width="9.140625" style="10"/>
    <col min="142" max="142" width="9.7109375" style="10" bestFit="1" customWidth="1"/>
    <col min="143" max="363" width="9.140625" style="10"/>
    <col min="364" max="364" width="6.28515625" style="10" customWidth="1"/>
    <col min="365" max="365" width="10.42578125" style="10" customWidth="1"/>
    <col min="366" max="366" width="49.85546875" style="10" customWidth="1"/>
    <col min="367" max="367" width="16.5703125" style="10" customWidth="1"/>
    <col min="368" max="368" width="16.140625" style="10" customWidth="1"/>
    <col min="369" max="369" width="16.28515625" style="10" customWidth="1"/>
    <col min="370" max="370" width="18.42578125" style="10" customWidth="1"/>
    <col min="371" max="371" width="17.28515625" style="10" customWidth="1"/>
    <col min="372" max="372" width="19.85546875" style="10" customWidth="1"/>
    <col min="373" max="373" width="16.5703125" style="10" customWidth="1"/>
    <col min="374" max="374" width="16.140625" style="10" customWidth="1"/>
    <col min="375" max="375" width="16.28515625" style="10" customWidth="1"/>
    <col min="376" max="376" width="18.42578125" style="10" customWidth="1"/>
    <col min="377" max="377" width="17.28515625" style="10" customWidth="1"/>
    <col min="378" max="378" width="19.85546875" style="10" customWidth="1"/>
    <col min="379" max="379" width="16.5703125" style="10" customWidth="1"/>
    <col min="380" max="380" width="16.140625" style="10" customWidth="1"/>
    <col min="381" max="381" width="16.28515625" style="10" customWidth="1"/>
    <col min="382" max="382" width="18.42578125" style="10" customWidth="1"/>
    <col min="383" max="383" width="17.28515625" style="10" customWidth="1"/>
    <col min="384" max="384" width="19.85546875" style="10" customWidth="1"/>
    <col min="385" max="385" width="16.5703125" style="10" customWidth="1"/>
    <col min="386" max="386" width="16.140625" style="10" customWidth="1"/>
    <col min="387" max="387" width="16.28515625" style="10" customWidth="1"/>
    <col min="388" max="388" width="18.42578125" style="10" customWidth="1"/>
    <col min="389" max="389" width="17.28515625" style="10" customWidth="1"/>
    <col min="390" max="390" width="19.85546875" style="10" customWidth="1"/>
    <col min="391" max="391" width="16.5703125" style="10" customWidth="1"/>
    <col min="392" max="392" width="16.140625" style="10" customWidth="1"/>
    <col min="393" max="393" width="16.28515625" style="10" customWidth="1"/>
    <col min="394" max="394" width="18.42578125" style="10" customWidth="1"/>
    <col min="395" max="395" width="17.28515625" style="10" customWidth="1"/>
    <col min="396" max="396" width="19.85546875" style="10" customWidth="1"/>
    <col min="397" max="397" width="9.140625" style="10"/>
    <col min="398" max="398" width="9.7109375" style="10" bestFit="1" customWidth="1"/>
    <col min="399" max="619" width="9.140625" style="10"/>
    <col min="620" max="620" width="6.28515625" style="10" customWidth="1"/>
    <col min="621" max="621" width="10.42578125" style="10" customWidth="1"/>
    <col min="622" max="622" width="49.85546875" style="10" customWidth="1"/>
    <col min="623" max="623" width="16.5703125" style="10" customWidth="1"/>
    <col min="624" max="624" width="16.140625" style="10" customWidth="1"/>
    <col min="625" max="625" width="16.28515625" style="10" customWidth="1"/>
    <col min="626" max="626" width="18.42578125" style="10" customWidth="1"/>
    <col min="627" max="627" width="17.28515625" style="10" customWidth="1"/>
    <col min="628" max="628" width="19.85546875" style="10" customWidth="1"/>
    <col min="629" max="629" width="16.5703125" style="10" customWidth="1"/>
    <col min="630" max="630" width="16.140625" style="10" customWidth="1"/>
    <col min="631" max="631" width="16.28515625" style="10" customWidth="1"/>
    <col min="632" max="632" width="18.42578125" style="10" customWidth="1"/>
    <col min="633" max="633" width="17.28515625" style="10" customWidth="1"/>
    <col min="634" max="634" width="19.85546875" style="10" customWidth="1"/>
    <col min="635" max="635" width="16.5703125" style="10" customWidth="1"/>
    <col min="636" max="636" width="16.140625" style="10" customWidth="1"/>
    <col min="637" max="637" width="16.28515625" style="10" customWidth="1"/>
    <col min="638" max="638" width="18.42578125" style="10" customWidth="1"/>
    <col min="639" max="639" width="17.28515625" style="10" customWidth="1"/>
    <col min="640" max="640" width="19.85546875" style="10" customWidth="1"/>
    <col min="641" max="641" width="16.5703125" style="10" customWidth="1"/>
    <col min="642" max="642" width="16.140625" style="10" customWidth="1"/>
    <col min="643" max="643" width="16.28515625" style="10" customWidth="1"/>
    <col min="644" max="644" width="18.42578125" style="10" customWidth="1"/>
    <col min="645" max="645" width="17.28515625" style="10" customWidth="1"/>
    <col min="646" max="646" width="19.85546875" style="10" customWidth="1"/>
    <col min="647" max="647" width="16.5703125" style="10" customWidth="1"/>
    <col min="648" max="648" width="16.140625" style="10" customWidth="1"/>
    <col min="649" max="649" width="16.28515625" style="10" customWidth="1"/>
    <col min="650" max="650" width="18.42578125" style="10" customWidth="1"/>
    <col min="651" max="651" width="17.28515625" style="10" customWidth="1"/>
    <col min="652" max="652" width="19.85546875" style="10" customWidth="1"/>
    <col min="653" max="653" width="9.140625" style="10"/>
    <col min="654" max="654" width="9.7109375" style="10" bestFit="1" customWidth="1"/>
    <col min="655" max="875" width="9.140625" style="10"/>
    <col min="876" max="876" width="6.28515625" style="10" customWidth="1"/>
    <col min="877" max="877" width="10.42578125" style="10" customWidth="1"/>
    <col min="878" max="878" width="49.85546875" style="10" customWidth="1"/>
    <col min="879" max="879" width="16.5703125" style="10" customWidth="1"/>
    <col min="880" max="880" width="16.140625" style="10" customWidth="1"/>
    <col min="881" max="881" width="16.28515625" style="10" customWidth="1"/>
    <col min="882" max="882" width="18.42578125" style="10" customWidth="1"/>
    <col min="883" max="883" width="17.28515625" style="10" customWidth="1"/>
    <col min="884" max="884" width="19.85546875" style="10" customWidth="1"/>
    <col min="885" max="885" width="16.5703125" style="10" customWidth="1"/>
    <col min="886" max="886" width="16.140625" style="10" customWidth="1"/>
    <col min="887" max="887" width="16.28515625" style="10" customWidth="1"/>
    <col min="888" max="888" width="18.42578125" style="10" customWidth="1"/>
    <col min="889" max="889" width="17.28515625" style="10" customWidth="1"/>
    <col min="890" max="890" width="19.85546875" style="10" customWidth="1"/>
    <col min="891" max="891" width="16.5703125" style="10" customWidth="1"/>
    <col min="892" max="892" width="16.140625" style="10" customWidth="1"/>
    <col min="893" max="893" width="16.28515625" style="10" customWidth="1"/>
    <col min="894" max="894" width="18.42578125" style="10" customWidth="1"/>
    <col min="895" max="895" width="17.28515625" style="10" customWidth="1"/>
    <col min="896" max="896" width="19.85546875" style="10" customWidth="1"/>
    <col min="897" max="897" width="16.5703125" style="10" customWidth="1"/>
    <col min="898" max="898" width="16.140625" style="10" customWidth="1"/>
    <col min="899" max="899" width="16.28515625" style="10" customWidth="1"/>
    <col min="900" max="900" width="18.42578125" style="10" customWidth="1"/>
    <col min="901" max="901" width="17.28515625" style="10" customWidth="1"/>
    <col min="902" max="902" width="19.85546875" style="10" customWidth="1"/>
    <col min="903" max="903" width="16.5703125" style="10" customWidth="1"/>
    <col min="904" max="904" width="16.140625" style="10" customWidth="1"/>
    <col min="905" max="905" width="16.28515625" style="10" customWidth="1"/>
    <col min="906" max="906" width="18.42578125" style="10" customWidth="1"/>
    <col min="907" max="907" width="17.28515625" style="10" customWidth="1"/>
    <col min="908" max="908" width="19.85546875" style="10" customWidth="1"/>
    <col min="909" max="909" width="9.140625" style="10"/>
    <col min="910" max="910" width="9.7109375" style="10" bestFit="1" customWidth="1"/>
    <col min="911" max="1131" width="9.140625" style="10"/>
    <col min="1132" max="1132" width="6.28515625" style="10" customWidth="1"/>
    <col min="1133" max="1133" width="10.42578125" style="10" customWidth="1"/>
    <col min="1134" max="1134" width="49.85546875" style="10" customWidth="1"/>
    <col min="1135" max="1135" width="16.5703125" style="10" customWidth="1"/>
    <col min="1136" max="1136" width="16.140625" style="10" customWidth="1"/>
    <col min="1137" max="1137" width="16.28515625" style="10" customWidth="1"/>
    <col min="1138" max="1138" width="18.42578125" style="10" customWidth="1"/>
    <col min="1139" max="1139" width="17.28515625" style="10" customWidth="1"/>
    <col min="1140" max="1140" width="19.85546875" style="10" customWidth="1"/>
    <col min="1141" max="1141" width="16.5703125" style="10" customWidth="1"/>
    <col min="1142" max="1142" width="16.140625" style="10" customWidth="1"/>
    <col min="1143" max="1143" width="16.28515625" style="10" customWidth="1"/>
    <col min="1144" max="1144" width="18.42578125" style="10" customWidth="1"/>
    <col min="1145" max="1145" width="17.28515625" style="10" customWidth="1"/>
    <col min="1146" max="1146" width="19.85546875" style="10" customWidth="1"/>
    <col min="1147" max="1147" width="16.5703125" style="10" customWidth="1"/>
    <col min="1148" max="1148" width="16.140625" style="10" customWidth="1"/>
    <col min="1149" max="1149" width="16.28515625" style="10" customWidth="1"/>
    <col min="1150" max="1150" width="18.42578125" style="10" customWidth="1"/>
    <col min="1151" max="1151" width="17.28515625" style="10" customWidth="1"/>
    <col min="1152" max="1152" width="19.85546875" style="10" customWidth="1"/>
    <col min="1153" max="1153" width="16.5703125" style="10" customWidth="1"/>
    <col min="1154" max="1154" width="16.140625" style="10" customWidth="1"/>
    <col min="1155" max="1155" width="16.28515625" style="10" customWidth="1"/>
    <col min="1156" max="1156" width="18.42578125" style="10" customWidth="1"/>
    <col min="1157" max="1157" width="17.28515625" style="10" customWidth="1"/>
    <col min="1158" max="1158" width="19.85546875" style="10" customWidth="1"/>
    <col min="1159" max="1159" width="16.5703125" style="10" customWidth="1"/>
    <col min="1160" max="1160" width="16.140625" style="10" customWidth="1"/>
    <col min="1161" max="1161" width="16.28515625" style="10" customWidth="1"/>
    <col min="1162" max="1162" width="18.42578125" style="10" customWidth="1"/>
    <col min="1163" max="1163" width="17.28515625" style="10" customWidth="1"/>
    <col min="1164" max="1164" width="19.85546875" style="10" customWidth="1"/>
    <col min="1165" max="1165" width="9.140625" style="10"/>
    <col min="1166" max="1166" width="9.7109375" style="10" bestFit="1" customWidth="1"/>
    <col min="1167" max="1387" width="9.140625" style="10"/>
    <col min="1388" max="1388" width="6.28515625" style="10" customWidth="1"/>
    <col min="1389" max="1389" width="10.42578125" style="10" customWidth="1"/>
    <col min="1390" max="1390" width="49.85546875" style="10" customWidth="1"/>
    <col min="1391" max="1391" width="16.5703125" style="10" customWidth="1"/>
    <col min="1392" max="1392" width="16.140625" style="10" customWidth="1"/>
    <col min="1393" max="1393" width="16.28515625" style="10" customWidth="1"/>
    <col min="1394" max="1394" width="18.42578125" style="10" customWidth="1"/>
    <col min="1395" max="1395" width="17.28515625" style="10" customWidth="1"/>
    <col min="1396" max="1396" width="19.85546875" style="10" customWidth="1"/>
    <col min="1397" max="1397" width="16.5703125" style="10" customWidth="1"/>
    <col min="1398" max="1398" width="16.140625" style="10" customWidth="1"/>
    <col min="1399" max="1399" width="16.28515625" style="10" customWidth="1"/>
    <col min="1400" max="1400" width="18.42578125" style="10" customWidth="1"/>
    <col min="1401" max="1401" width="17.28515625" style="10" customWidth="1"/>
    <col min="1402" max="1402" width="19.85546875" style="10" customWidth="1"/>
    <col min="1403" max="1403" width="16.5703125" style="10" customWidth="1"/>
    <col min="1404" max="1404" width="16.140625" style="10" customWidth="1"/>
    <col min="1405" max="1405" width="16.28515625" style="10" customWidth="1"/>
    <col min="1406" max="1406" width="18.42578125" style="10" customWidth="1"/>
    <col min="1407" max="1407" width="17.28515625" style="10" customWidth="1"/>
    <col min="1408" max="1408" width="19.85546875" style="10" customWidth="1"/>
    <col min="1409" max="1409" width="16.5703125" style="10" customWidth="1"/>
    <col min="1410" max="1410" width="16.140625" style="10" customWidth="1"/>
    <col min="1411" max="1411" width="16.28515625" style="10" customWidth="1"/>
    <col min="1412" max="1412" width="18.42578125" style="10" customWidth="1"/>
    <col min="1413" max="1413" width="17.28515625" style="10" customWidth="1"/>
    <col min="1414" max="1414" width="19.85546875" style="10" customWidth="1"/>
    <col min="1415" max="1415" width="16.5703125" style="10" customWidth="1"/>
    <col min="1416" max="1416" width="16.140625" style="10" customWidth="1"/>
    <col min="1417" max="1417" width="16.28515625" style="10" customWidth="1"/>
    <col min="1418" max="1418" width="18.42578125" style="10" customWidth="1"/>
    <col min="1419" max="1419" width="17.28515625" style="10" customWidth="1"/>
    <col min="1420" max="1420" width="19.85546875" style="10" customWidth="1"/>
    <col min="1421" max="1421" width="9.140625" style="10"/>
    <col min="1422" max="1422" width="9.7109375" style="10" bestFit="1" customWidth="1"/>
    <col min="1423" max="1643" width="9.140625" style="10"/>
    <col min="1644" max="1644" width="6.28515625" style="10" customWidth="1"/>
    <col min="1645" max="1645" width="10.42578125" style="10" customWidth="1"/>
    <col min="1646" max="1646" width="49.85546875" style="10" customWidth="1"/>
    <col min="1647" max="1647" width="16.5703125" style="10" customWidth="1"/>
    <col min="1648" max="1648" width="16.140625" style="10" customWidth="1"/>
    <col min="1649" max="1649" width="16.28515625" style="10" customWidth="1"/>
    <col min="1650" max="1650" width="18.42578125" style="10" customWidth="1"/>
    <col min="1651" max="1651" width="17.28515625" style="10" customWidth="1"/>
    <col min="1652" max="1652" width="19.85546875" style="10" customWidth="1"/>
    <col min="1653" max="1653" width="16.5703125" style="10" customWidth="1"/>
    <col min="1654" max="1654" width="16.140625" style="10" customWidth="1"/>
    <col min="1655" max="1655" width="16.28515625" style="10" customWidth="1"/>
    <col min="1656" max="1656" width="18.42578125" style="10" customWidth="1"/>
    <col min="1657" max="1657" width="17.28515625" style="10" customWidth="1"/>
    <col min="1658" max="1658" width="19.85546875" style="10" customWidth="1"/>
    <col min="1659" max="1659" width="16.5703125" style="10" customWidth="1"/>
    <col min="1660" max="1660" width="16.140625" style="10" customWidth="1"/>
    <col min="1661" max="1661" width="16.28515625" style="10" customWidth="1"/>
    <col min="1662" max="1662" width="18.42578125" style="10" customWidth="1"/>
    <col min="1663" max="1663" width="17.28515625" style="10" customWidth="1"/>
    <col min="1664" max="1664" width="19.85546875" style="10" customWidth="1"/>
    <col min="1665" max="1665" width="16.5703125" style="10" customWidth="1"/>
    <col min="1666" max="1666" width="16.140625" style="10" customWidth="1"/>
    <col min="1667" max="1667" width="16.28515625" style="10" customWidth="1"/>
    <col min="1668" max="1668" width="18.42578125" style="10" customWidth="1"/>
    <col min="1669" max="1669" width="17.28515625" style="10" customWidth="1"/>
    <col min="1670" max="1670" width="19.85546875" style="10" customWidth="1"/>
    <col min="1671" max="1671" width="16.5703125" style="10" customWidth="1"/>
    <col min="1672" max="1672" width="16.140625" style="10" customWidth="1"/>
    <col min="1673" max="1673" width="16.28515625" style="10" customWidth="1"/>
    <col min="1674" max="1674" width="18.42578125" style="10" customWidth="1"/>
    <col min="1675" max="1675" width="17.28515625" style="10" customWidth="1"/>
    <col min="1676" max="1676" width="19.85546875" style="10" customWidth="1"/>
    <col min="1677" max="1677" width="9.140625" style="10"/>
    <col min="1678" max="1678" width="9.7109375" style="10" bestFit="1" customWidth="1"/>
    <col min="1679" max="1899" width="9.140625" style="10"/>
    <col min="1900" max="1900" width="6.28515625" style="10" customWidth="1"/>
    <col min="1901" max="1901" width="10.42578125" style="10" customWidth="1"/>
    <col min="1902" max="1902" width="49.85546875" style="10" customWidth="1"/>
    <col min="1903" max="1903" width="16.5703125" style="10" customWidth="1"/>
    <col min="1904" max="1904" width="16.140625" style="10" customWidth="1"/>
    <col min="1905" max="1905" width="16.28515625" style="10" customWidth="1"/>
    <col min="1906" max="1906" width="18.42578125" style="10" customWidth="1"/>
    <col min="1907" max="1907" width="17.28515625" style="10" customWidth="1"/>
    <col min="1908" max="1908" width="19.85546875" style="10" customWidth="1"/>
    <col min="1909" max="1909" width="16.5703125" style="10" customWidth="1"/>
    <col min="1910" max="1910" width="16.140625" style="10" customWidth="1"/>
    <col min="1911" max="1911" width="16.28515625" style="10" customWidth="1"/>
    <col min="1912" max="1912" width="18.42578125" style="10" customWidth="1"/>
    <col min="1913" max="1913" width="17.28515625" style="10" customWidth="1"/>
    <col min="1914" max="1914" width="19.85546875" style="10" customWidth="1"/>
    <col min="1915" max="1915" width="16.5703125" style="10" customWidth="1"/>
    <col min="1916" max="1916" width="16.140625" style="10" customWidth="1"/>
    <col min="1917" max="1917" width="16.28515625" style="10" customWidth="1"/>
    <col min="1918" max="1918" width="18.42578125" style="10" customWidth="1"/>
    <col min="1919" max="1919" width="17.28515625" style="10" customWidth="1"/>
    <col min="1920" max="1920" width="19.85546875" style="10" customWidth="1"/>
    <col min="1921" max="1921" width="16.5703125" style="10" customWidth="1"/>
    <col min="1922" max="1922" width="16.140625" style="10" customWidth="1"/>
    <col min="1923" max="1923" width="16.28515625" style="10" customWidth="1"/>
    <col min="1924" max="1924" width="18.42578125" style="10" customWidth="1"/>
    <col min="1925" max="1925" width="17.28515625" style="10" customWidth="1"/>
    <col min="1926" max="1926" width="19.85546875" style="10" customWidth="1"/>
    <col min="1927" max="1927" width="16.5703125" style="10" customWidth="1"/>
    <col min="1928" max="1928" width="16.140625" style="10" customWidth="1"/>
    <col min="1929" max="1929" width="16.28515625" style="10" customWidth="1"/>
    <col min="1930" max="1930" width="18.42578125" style="10" customWidth="1"/>
    <col min="1931" max="1931" width="17.28515625" style="10" customWidth="1"/>
    <col min="1932" max="1932" width="19.85546875" style="10" customWidth="1"/>
    <col min="1933" max="1933" width="9.140625" style="10"/>
    <col min="1934" max="1934" width="9.7109375" style="10" bestFit="1" customWidth="1"/>
    <col min="1935" max="2155" width="9.140625" style="10"/>
    <col min="2156" max="2156" width="6.28515625" style="10" customWidth="1"/>
    <col min="2157" max="2157" width="10.42578125" style="10" customWidth="1"/>
    <col min="2158" max="2158" width="49.85546875" style="10" customWidth="1"/>
    <col min="2159" max="2159" width="16.5703125" style="10" customWidth="1"/>
    <col min="2160" max="2160" width="16.140625" style="10" customWidth="1"/>
    <col min="2161" max="2161" width="16.28515625" style="10" customWidth="1"/>
    <col min="2162" max="2162" width="18.42578125" style="10" customWidth="1"/>
    <col min="2163" max="2163" width="17.28515625" style="10" customWidth="1"/>
    <col min="2164" max="2164" width="19.85546875" style="10" customWidth="1"/>
    <col min="2165" max="2165" width="16.5703125" style="10" customWidth="1"/>
    <col min="2166" max="2166" width="16.140625" style="10" customWidth="1"/>
    <col min="2167" max="2167" width="16.28515625" style="10" customWidth="1"/>
    <col min="2168" max="2168" width="18.42578125" style="10" customWidth="1"/>
    <col min="2169" max="2169" width="17.28515625" style="10" customWidth="1"/>
    <col min="2170" max="2170" width="19.85546875" style="10" customWidth="1"/>
    <col min="2171" max="2171" width="16.5703125" style="10" customWidth="1"/>
    <col min="2172" max="2172" width="16.140625" style="10" customWidth="1"/>
    <col min="2173" max="2173" width="16.28515625" style="10" customWidth="1"/>
    <col min="2174" max="2174" width="18.42578125" style="10" customWidth="1"/>
    <col min="2175" max="2175" width="17.28515625" style="10" customWidth="1"/>
    <col min="2176" max="2176" width="19.85546875" style="10" customWidth="1"/>
    <col min="2177" max="2177" width="16.5703125" style="10" customWidth="1"/>
    <col min="2178" max="2178" width="16.140625" style="10" customWidth="1"/>
    <col min="2179" max="2179" width="16.28515625" style="10" customWidth="1"/>
    <col min="2180" max="2180" width="18.42578125" style="10" customWidth="1"/>
    <col min="2181" max="2181" width="17.28515625" style="10" customWidth="1"/>
    <col min="2182" max="2182" width="19.85546875" style="10" customWidth="1"/>
    <col min="2183" max="2183" width="16.5703125" style="10" customWidth="1"/>
    <col min="2184" max="2184" width="16.140625" style="10" customWidth="1"/>
    <col min="2185" max="2185" width="16.28515625" style="10" customWidth="1"/>
    <col min="2186" max="2186" width="18.42578125" style="10" customWidth="1"/>
    <col min="2187" max="2187" width="17.28515625" style="10" customWidth="1"/>
    <col min="2188" max="2188" width="19.85546875" style="10" customWidth="1"/>
    <col min="2189" max="2189" width="9.140625" style="10"/>
    <col min="2190" max="2190" width="9.7109375" style="10" bestFit="1" customWidth="1"/>
    <col min="2191" max="2411" width="9.140625" style="10"/>
    <col min="2412" max="2412" width="6.28515625" style="10" customWidth="1"/>
    <col min="2413" max="2413" width="10.42578125" style="10" customWidth="1"/>
    <col min="2414" max="2414" width="49.85546875" style="10" customWidth="1"/>
    <col min="2415" max="2415" width="16.5703125" style="10" customWidth="1"/>
    <col min="2416" max="2416" width="16.140625" style="10" customWidth="1"/>
    <col min="2417" max="2417" width="16.28515625" style="10" customWidth="1"/>
    <col min="2418" max="2418" width="18.42578125" style="10" customWidth="1"/>
    <col min="2419" max="2419" width="17.28515625" style="10" customWidth="1"/>
    <col min="2420" max="2420" width="19.85546875" style="10" customWidth="1"/>
    <col min="2421" max="2421" width="16.5703125" style="10" customWidth="1"/>
    <col min="2422" max="2422" width="16.140625" style="10" customWidth="1"/>
    <col min="2423" max="2423" width="16.28515625" style="10" customWidth="1"/>
    <col min="2424" max="2424" width="18.42578125" style="10" customWidth="1"/>
    <col min="2425" max="2425" width="17.28515625" style="10" customWidth="1"/>
    <col min="2426" max="2426" width="19.85546875" style="10" customWidth="1"/>
    <col min="2427" max="2427" width="16.5703125" style="10" customWidth="1"/>
    <col min="2428" max="2428" width="16.140625" style="10" customWidth="1"/>
    <col min="2429" max="2429" width="16.28515625" style="10" customWidth="1"/>
    <col min="2430" max="2430" width="18.42578125" style="10" customWidth="1"/>
    <col min="2431" max="2431" width="17.28515625" style="10" customWidth="1"/>
    <col min="2432" max="2432" width="19.85546875" style="10" customWidth="1"/>
    <col min="2433" max="2433" width="16.5703125" style="10" customWidth="1"/>
    <col min="2434" max="2434" width="16.140625" style="10" customWidth="1"/>
    <col min="2435" max="2435" width="16.28515625" style="10" customWidth="1"/>
    <col min="2436" max="2436" width="18.42578125" style="10" customWidth="1"/>
    <col min="2437" max="2437" width="17.28515625" style="10" customWidth="1"/>
    <col min="2438" max="2438" width="19.85546875" style="10" customWidth="1"/>
    <col min="2439" max="2439" width="16.5703125" style="10" customWidth="1"/>
    <col min="2440" max="2440" width="16.140625" style="10" customWidth="1"/>
    <col min="2441" max="2441" width="16.28515625" style="10" customWidth="1"/>
    <col min="2442" max="2442" width="18.42578125" style="10" customWidth="1"/>
    <col min="2443" max="2443" width="17.28515625" style="10" customWidth="1"/>
    <col min="2444" max="2444" width="19.85546875" style="10" customWidth="1"/>
    <col min="2445" max="2445" width="9.140625" style="10"/>
    <col min="2446" max="2446" width="9.7109375" style="10" bestFit="1" customWidth="1"/>
    <col min="2447" max="2667" width="9.140625" style="10"/>
    <col min="2668" max="2668" width="6.28515625" style="10" customWidth="1"/>
    <col min="2669" max="2669" width="10.42578125" style="10" customWidth="1"/>
    <col min="2670" max="2670" width="49.85546875" style="10" customWidth="1"/>
    <col min="2671" max="2671" width="16.5703125" style="10" customWidth="1"/>
    <col min="2672" max="2672" width="16.140625" style="10" customWidth="1"/>
    <col min="2673" max="2673" width="16.28515625" style="10" customWidth="1"/>
    <col min="2674" max="2674" width="18.42578125" style="10" customWidth="1"/>
    <col min="2675" max="2675" width="17.28515625" style="10" customWidth="1"/>
    <col min="2676" max="2676" width="19.85546875" style="10" customWidth="1"/>
    <col min="2677" max="2677" width="16.5703125" style="10" customWidth="1"/>
    <col min="2678" max="2678" width="16.140625" style="10" customWidth="1"/>
    <col min="2679" max="2679" width="16.28515625" style="10" customWidth="1"/>
    <col min="2680" max="2680" width="18.42578125" style="10" customWidth="1"/>
    <col min="2681" max="2681" width="17.28515625" style="10" customWidth="1"/>
    <col min="2682" max="2682" width="19.85546875" style="10" customWidth="1"/>
    <col min="2683" max="2683" width="16.5703125" style="10" customWidth="1"/>
    <col min="2684" max="2684" width="16.140625" style="10" customWidth="1"/>
    <col min="2685" max="2685" width="16.28515625" style="10" customWidth="1"/>
    <col min="2686" max="2686" width="18.42578125" style="10" customWidth="1"/>
    <col min="2687" max="2687" width="17.28515625" style="10" customWidth="1"/>
    <col min="2688" max="2688" width="19.85546875" style="10" customWidth="1"/>
    <col min="2689" max="2689" width="16.5703125" style="10" customWidth="1"/>
    <col min="2690" max="2690" width="16.140625" style="10" customWidth="1"/>
    <col min="2691" max="2691" width="16.28515625" style="10" customWidth="1"/>
    <col min="2692" max="2692" width="18.42578125" style="10" customWidth="1"/>
    <col min="2693" max="2693" width="17.28515625" style="10" customWidth="1"/>
    <col min="2694" max="2694" width="19.85546875" style="10" customWidth="1"/>
    <col min="2695" max="2695" width="16.5703125" style="10" customWidth="1"/>
    <col min="2696" max="2696" width="16.140625" style="10" customWidth="1"/>
    <col min="2697" max="2697" width="16.28515625" style="10" customWidth="1"/>
    <col min="2698" max="2698" width="18.42578125" style="10" customWidth="1"/>
    <col min="2699" max="2699" width="17.28515625" style="10" customWidth="1"/>
    <col min="2700" max="2700" width="19.85546875" style="10" customWidth="1"/>
    <col min="2701" max="2701" width="9.140625" style="10"/>
    <col min="2702" max="2702" width="9.7109375" style="10" bestFit="1" customWidth="1"/>
    <col min="2703" max="2923" width="9.140625" style="10"/>
    <col min="2924" max="2924" width="6.28515625" style="10" customWidth="1"/>
    <col min="2925" max="2925" width="10.42578125" style="10" customWidth="1"/>
    <col min="2926" max="2926" width="49.85546875" style="10" customWidth="1"/>
    <col min="2927" max="2927" width="16.5703125" style="10" customWidth="1"/>
    <col min="2928" max="2928" width="16.140625" style="10" customWidth="1"/>
    <col min="2929" max="2929" width="16.28515625" style="10" customWidth="1"/>
    <col min="2930" max="2930" width="18.42578125" style="10" customWidth="1"/>
    <col min="2931" max="2931" width="17.28515625" style="10" customWidth="1"/>
    <col min="2932" max="2932" width="19.85546875" style="10" customWidth="1"/>
    <col min="2933" max="2933" width="16.5703125" style="10" customWidth="1"/>
    <col min="2934" max="2934" width="16.140625" style="10" customWidth="1"/>
    <col min="2935" max="2935" width="16.28515625" style="10" customWidth="1"/>
    <col min="2936" max="2936" width="18.42578125" style="10" customWidth="1"/>
    <col min="2937" max="2937" width="17.28515625" style="10" customWidth="1"/>
    <col min="2938" max="2938" width="19.85546875" style="10" customWidth="1"/>
    <col min="2939" max="2939" width="16.5703125" style="10" customWidth="1"/>
    <col min="2940" max="2940" width="16.140625" style="10" customWidth="1"/>
    <col min="2941" max="2941" width="16.28515625" style="10" customWidth="1"/>
    <col min="2942" max="2942" width="18.42578125" style="10" customWidth="1"/>
    <col min="2943" max="2943" width="17.28515625" style="10" customWidth="1"/>
    <col min="2944" max="2944" width="19.85546875" style="10" customWidth="1"/>
    <col min="2945" max="2945" width="16.5703125" style="10" customWidth="1"/>
    <col min="2946" max="2946" width="16.140625" style="10" customWidth="1"/>
    <col min="2947" max="2947" width="16.28515625" style="10" customWidth="1"/>
    <col min="2948" max="2948" width="18.42578125" style="10" customWidth="1"/>
    <col min="2949" max="2949" width="17.28515625" style="10" customWidth="1"/>
    <col min="2950" max="2950" width="19.85546875" style="10" customWidth="1"/>
    <col min="2951" max="2951" width="16.5703125" style="10" customWidth="1"/>
    <col min="2952" max="2952" width="16.140625" style="10" customWidth="1"/>
    <col min="2953" max="2953" width="16.28515625" style="10" customWidth="1"/>
    <col min="2954" max="2954" width="18.42578125" style="10" customWidth="1"/>
    <col min="2955" max="2955" width="17.28515625" style="10" customWidth="1"/>
    <col min="2956" max="2956" width="19.85546875" style="10" customWidth="1"/>
    <col min="2957" max="2957" width="9.140625" style="10"/>
    <col min="2958" max="2958" width="9.7109375" style="10" bestFit="1" customWidth="1"/>
    <col min="2959" max="3179" width="9.140625" style="10"/>
    <col min="3180" max="3180" width="6.28515625" style="10" customWidth="1"/>
    <col min="3181" max="3181" width="10.42578125" style="10" customWidth="1"/>
    <col min="3182" max="3182" width="49.85546875" style="10" customWidth="1"/>
    <col min="3183" max="3183" width="16.5703125" style="10" customWidth="1"/>
    <col min="3184" max="3184" width="16.140625" style="10" customWidth="1"/>
    <col min="3185" max="3185" width="16.28515625" style="10" customWidth="1"/>
    <col min="3186" max="3186" width="18.42578125" style="10" customWidth="1"/>
    <col min="3187" max="3187" width="17.28515625" style="10" customWidth="1"/>
    <col min="3188" max="3188" width="19.85546875" style="10" customWidth="1"/>
    <col min="3189" max="3189" width="16.5703125" style="10" customWidth="1"/>
    <col min="3190" max="3190" width="16.140625" style="10" customWidth="1"/>
    <col min="3191" max="3191" width="16.28515625" style="10" customWidth="1"/>
    <col min="3192" max="3192" width="18.42578125" style="10" customWidth="1"/>
    <col min="3193" max="3193" width="17.28515625" style="10" customWidth="1"/>
    <col min="3194" max="3194" width="19.85546875" style="10" customWidth="1"/>
    <col min="3195" max="3195" width="16.5703125" style="10" customWidth="1"/>
    <col min="3196" max="3196" width="16.140625" style="10" customWidth="1"/>
    <col min="3197" max="3197" width="16.28515625" style="10" customWidth="1"/>
    <col min="3198" max="3198" width="18.42578125" style="10" customWidth="1"/>
    <col min="3199" max="3199" width="17.28515625" style="10" customWidth="1"/>
    <col min="3200" max="3200" width="19.85546875" style="10" customWidth="1"/>
    <col min="3201" max="3201" width="16.5703125" style="10" customWidth="1"/>
    <col min="3202" max="3202" width="16.140625" style="10" customWidth="1"/>
    <col min="3203" max="3203" width="16.28515625" style="10" customWidth="1"/>
    <col min="3204" max="3204" width="18.42578125" style="10" customWidth="1"/>
    <col min="3205" max="3205" width="17.28515625" style="10" customWidth="1"/>
    <col min="3206" max="3206" width="19.85546875" style="10" customWidth="1"/>
    <col min="3207" max="3207" width="16.5703125" style="10" customWidth="1"/>
    <col min="3208" max="3208" width="16.140625" style="10" customWidth="1"/>
    <col min="3209" max="3209" width="16.28515625" style="10" customWidth="1"/>
    <col min="3210" max="3210" width="18.42578125" style="10" customWidth="1"/>
    <col min="3211" max="3211" width="17.28515625" style="10" customWidth="1"/>
    <col min="3212" max="3212" width="19.85546875" style="10" customWidth="1"/>
    <col min="3213" max="3213" width="9.140625" style="10"/>
    <col min="3214" max="3214" width="9.7109375" style="10" bestFit="1" customWidth="1"/>
    <col min="3215" max="3435" width="9.140625" style="10"/>
    <col min="3436" max="3436" width="6.28515625" style="10" customWidth="1"/>
    <col min="3437" max="3437" width="10.42578125" style="10" customWidth="1"/>
    <col min="3438" max="3438" width="49.85546875" style="10" customWidth="1"/>
    <col min="3439" max="3439" width="16.5703125" style="10" customWidth="1"/>
    <col min="3440" max="3440" width="16.140625" style="10" customWidth="1"/>
    <col min="3441" max="3441" width="16.28515625" style="10" customWidth="1"/>
    <col min="3442" max="3442" width="18.42578125" style="10" customWidth="1"/>
    <col min="3443" max="3443" width="17.28515625" style="10" customWidth="1"/>
    <col min="3444" max="3444" width="19.85546875" style="10" customWidth="1"/>
    <col min="3445" max="3445" width="16.5703125" style="10" customWidth="1"/>
    <col min="3446" max="3446" width="16.140625" style="10" customWidth="1"/>
    <col min="3447" max="3447" width="16.28515625" style="10" customWidth="1"/>
    <col min="3448" max="3448" width="18.42578125" style="10" customWidth="1"/>
    <col min="3449" max="3449" width="17.28515625" style="10" customWidth="1"/>
    <col min="3450" max="3450" width="19.85546875" style="10" customWidth="1"/>
    <col min="3451" max="3451" width="16.5703125" style="10" customWidth="1"/>
    <col min="3452" max="3452" width="16.140625" style="10" customWidth="1"/>
    <col min="3453" max="3453" width="16.28515625" style="10" customWidth="1"/>
    <col min="3454" max="3454" width="18.42578125" style="10" customWidth="1"/>
    <col min="3455" max="3455" width="17.28515625" style="10" customWidth="1"/>
    <col min="3456" max="3456" width="19.85546875" style="10" customWidth="1"/>
    <col min="3457" max="3457" width="16.5703125" style="10" customWidth="1"/>
    <col min="3458" max="3458" width="16.140625" style="10" customWidth="1"/>
    <col min="3459" max="3459" width="16.28515625" style="10" customWidth="1"/>
    <col min="3460" max="3460" width="18.42578125" style="10" customWidth="1"/>
    <col min="3461" max="3461" width="17.28515625" style="10" customWidth="1"/>
    <col min="3462" max="3462" width="19.85546875" style="10" customWidth="1"/>
    <col min="3463" max="3463" width="16.5703125" style="10" customWidth="1"/>
    <col min="3464" max="3464" width="16.140625" style="10" customWidth="1"/>
    <col min="3465" max="3465" width="16.28515625" style="10" customWidth="1"/>
    <col min="3466" max="3466" width="18.42578125" style="10" customWidth="1"/>
    <col min="3467" max="3467" width="17.28515625" style="10" customWidth="1"/>
    <col min="3468" max="3468" width="19.85546875" style="10" customWidth="1"/>
    <col min="3469" max="3469" width="9.140625" style="10"/>
    <col min="3470" max="3470" width="9.7109375" style="10" bestFit="1" customWidth="1"/>
    <col min="3471" max="3691" width="9.140625" style="10"/>
    <col min="3692" max="3692" width="6.28515625" style="10" customWidth="1"/>
    <col min="3693" max="3693" width="10.42578125" style="10" customWidth="1"/>
    <col min="3694" max="3694" width="49.85546875" style="10" customWidth="1"/>
    <col min="3695" max="3695" width="16.5703125" style="10" customWidth="1"/>
    <col min="3696" max="3696" width="16.140625" style="10" customWidth="1"/>
    <col min="3697" max="3697" width="16.28515625" style="10" customWidth="1"/>
    <col min="3698" max="3698" width="18.42578125" style="10" customWidth="1"/>
    <col min="3699" max="3699" width="17.28515625" style="10" customWidth="1"/>
    <col min="3700" max="3700" width="19.85546875" style="10" customWidth="1"/>
    <col min="3701" max="3701" width="16.5703125" style="10" customWidth="1"/>
    <col min="3702" max="3702" width="16.140625" style="10" customWidth="1"/>
    <col min="3703" max="3703" width="16.28515625" style="10" customWidth="1"/>
    <col min="3704" max="3704" width="18.42578125" style="10" customWidth="1"/>
    <col min="3705" max="3705" width="17.28515625" style="10" customWidth="1"/>
    <col min="3706" max="3706" width="19.85546875" style="10" customWidth="1"/>
    <col min="3707" max="3707" width="16.5703125" style="10" customWidth="1"/>
    <col min="3708" max="3708" width="16.140625" style="10" customWidth="1"/>
    <col min="3709" max="3709" width="16.28515625" style="10" customWidth="1"/>
    <col min="3710" max="3710" width="18.42578125" style="10" customWidth="1"/>
    <col min="3711" max="3711" width="17.28515625" style="10" customWidth="1"/>
    <col min="3712" max="3712" width="19.85546875" style="10" customWidth="1"/>
    <col min="3713" max="3713" width="16.5703125" style="10" customWidth="1"/>
    <col min="3714" max="3714" width="16.140625" style="10" customWidth="1"/>
    <col min="3715" max="3715" width="16.28515625" style="10" customWidth="1"/>
    <col min="3716" max="3716" width="18.42578125" style="10" customWidth="1"/>
    <col min="3717" max="3717" width="17.28515625" style="10" customWidth="1"/>
    <col min="3718" max="3718" width="19.85546875" style="10" customWidth="1"/>
    <col min="3719" max="3719" width="16.5703125" style="10" customWidth="1"/>
    <col min="3720" max="3720" width="16.140625" style="10" customWidth="1"/>
    <col min="3721" max="3721" width="16.28515625" style="10" customWidth="1"/>
    <col min="3722" max="3722" width="18.42578125" style="10" customWidth="1"/>
    <col min="3723" max="3723" width="17.28515625" style="10" customWidth="1"/>
    <col min="3724" max="3724" width="19.85546875" style="10" customWidth="1"/>
    <col min="3725" max="3725" width="9.140625" style="10"/>
    <col min="3726" max="3726" width="9.7109375" style="10" bestFit="1" customWidth="1"/>
    <col min="3727" max="3947" width="9.140625" style="10"/>
    <col min="3948" max="3948" width="6.28515625" style="10" customWidth="1"/>
    <col min="3949" max="3949" width="10.42578125" style="10" customWidth="1"/>
    <col min="3950" max="3950" width="49.85546875" style="10" customWidth="1"/>
    <col min="3951" max="3951" width="16.5703125" style="10" customWidth="1"/>
    <col min="3952" max="3952" width="16.140625" style="10" customWidth="1"/>
    <col min="3953" max="3953" width="16.28515625" style="10" customWidth="1"/>
    <col min="3954" max="3954" width="18.42578125" style="10" customWidth="1"/>
    <col min="3955" max="3955" width="17.28515625" style="10" customWidth="1"/>
    <col min="3956" max="3956" width="19.85546875" style="10" customWidth="1"/>
    <col min="3957" max="3957" width="16.5703125" style="10" customWidth="1"/>
    <col min="3958" max="3958" width="16.140625" style="10" customWidth="1"/>
    <col min="3959" max="3959" width="16.28515625" style="10" customWidth="1"/>
    <col min="3960" max="3960" width="18.42578125" style="10" customWidth="1"/>
    <col min="3961" max="3961" width="17.28515625" style="10" customWidth="1"/>
    <col min="3962" max="3962" width="19.85546875" style="10" customWidth="1"/>
    <col min="3963" max="3963" width="16.5703125" style="10" customWidth="1"/>
    <col min="3964" max="3964" width="16.140625" style="10" customWidth="1"/>
    <col min="3965" max="3965" width="16.28515625" style="10" customWidth="1"/>
    <col min="3966" max="3966" width="18.42578125" style="10" customWidth="1"/>
    <col min="3967" max="3967" width="17.28515625" style="10" customWidth="1"/>
    <col min="3968" max="3968" width="19.85546875" style="10" customWidth="1"/>
    <col min="3969" max="3969" width="16.5703125" style="10" customWidth="1"/>
    <col min="3970" max="3970" width="16.140625" style="10" customWidth="1"/>
    <col min="3971" max="3971" width="16.28515625" style="10" customWidth="1"/>
    <col min="3972" max="3972" width="18.42578125" style="10" customWidth="1"/>
    <col min="3973" max="3973" width="17.28515625" style="10" customWidth="1"/>
    <col min="3974" max="3974" width="19.85546875" style="10" customWidth="1"/>
    <col min="3975" max="3975" width="16.5703125" style="10" customWidth="1"/>
    <col min="3976" max="3976" width="16.140625" style="10" customWidth="1"/>
    <col min="3977" max="3977" width="16.28515625" style="10" customWidth="1"/>
    <col min="3978" max="3978" width="18.42578125" style="10" customWidth="1"/>
    <col min="3979" max="3979" width="17.28515625" style="10" customWidth="1"/>
    <col min="3980" max="3980" width="19.85546875" style="10" customWidth="1"/>
    <col min="3981" max="3981" width="9.140625" style="10"/>
    <col min="3982" max="3982" width="9.7109375" style="10" bestFit="1" customWidth="1"/>
    <col min="3983" max="4203" width="9.140625" style="10"/>
    <col min="4204" max="4204" width="6.28515625" style="10" customWidth="1"/>
    <col min="4205" max="4205" width="10.42578125" style="10" customWidth="1"/>
    <col min="4206" max="4206" width="49.85546875" style="10" customWidth="1"/>
    <col min="4207" max="4207" width="16.5703125" style="10" customWidth="1"/>
    <col min="4208" max="4208" width="16.140625" style="10" customWidth="1"/>
    <col min="4209" max="4209" width="16.28515625" style="10" customWidth="1"/>
    <col min="4210" max="4210" width="18.42578125" style="10" customWidth="1"/>
    <col min="4211" max="4211" width="17.28515625" style="10" customWidth="1"/>
    <col min="4212" max="4212" width="19.85546875" style="10" customWidth="1"/>
    <col min="4213" max="4213" width="16.5703125" style="10" customWidth="1"/>
    <col min="4214" max="4214" width="16.140625" style="10" customWidth="1"/>
    <col min="4215" max="4215" width="16.28515625" style="10" customWidth="1"/>
    <col min="4216" max="4216" width="18.42578125" style="10" customWidth="1"/>
    <col min="4217" max="4217" width="17.28515625" style="10" customWidth="1"/>
    <col min="4218" max="4218" width="19.85546875" style="10" customWidth="1"/>
    <col min="4219" max="4219" width="16.5703125" style="10" customWidth="1"/>
    <col min="4220" max="4220" width="16.140625" style="10" customWidth="1"/>
    <col min="4221" max="4221" width="16.28515625" style="10" customWidth="1"/>
    <col min="4222" max="4222" width="18.42578125" style="10" customWidth="1"/>
    <col min="4223" max="4223" width="17.28515625" style="10" customWidth="1"/>
    <col min="4224" max="4224" width="19.85546875" style="10" customWidth="1"/>
    <col min="4225" max="4225" width="16.5703125" style="10" customWidth="1"/>
    <col min="4226" max="4226" width="16.140625" style="10" customWidth="1"/>
    <col min="4227" max="4227" width="16.28515625" style="10" customWidth="1"/>
    <col min="4228" max="4228" width="18.42578125" style="10" customWidth="1"/>
    <col min="4229" max="4229" width="17.28515625" style="10" customWidth="1"/>
    <col min="4230" max="4230" width="19.85546875" style="10" customWidth="1"/>
    <col min="4231" max="4231" width="16.5703125" style="10" customWidth="1"/>
    <col min="4232" max="4232" width="16.140625" style="10" customWidth="1"/>
    <col min="4233" max="4233" width="16.28515625" style="10" customWidth="1"/>
    <col min="4234" max="4234" width="18.42578125" style="10" customWidth="1"/>
    <col min="4235" max="4235" width="17.28515625" style="10" customWidth="1"/>
    <col min="4236" max="4236" width="19.85546875" style="10" customWidth="1"/>
    <col min="4237" max="4237" width="9.140625" style="10"/>
    <col min="4238" max="4238" width="9.7109375" style="10" bestFit="1" customWidth="1"/>
    <col min="4239" max="4459" width="9.140625" style="10"/>
    <col min="4460" max="4460" width="6.28515625" style="10" customWidth="1"/>
    <col min="4461" max="4461" width="10.42578125" style="10" customWidth="1"/>
    <col min="4462" max="4462" width="49.85546875" style="10" customWidth="1"/>
    <col min="4463" max="4463" width="16.5703125" style="10" customWidth="1"/>
    <col min="4464" max="4464" width="16.140625" style="10" customWidth="1"/>
    <col min="4465" max="4465" width="16.28515625" style="10" customWidth="1"/>
    <col min="4466" max="4466" width="18.42578125" style="10" customWidth="1"/>
    <col min="4467" max="4467" width="17.28515625" style="10" customWidth="1"/>
    <col min="4468" max="4468" width="19.85546875" style="10" customWidth="1"/>
    <col min="4469" max="4469" width="16.5703125" style="10" customWidth="1"/>
    <col min="4470" max="4470" width="16.140625" style="10" customWidth="1"/>
    <col min="4471" max="4471" width="16.28515625" style="10" customWidth="1"/>
    <col min="4472" max="4472" width="18.42578125" style="10" customWidth="1"/>
    <col min="4473" max="4473" width="17.28515625" style="10" customWidth="1"/>
    <col min="4474" max="4474" width="19.85546875" style="10" customWidth="1"/>
    <col min="4475" max="4475" width="16.5703125" style="10" customWidth="1"/>
    <col min="4476" max="4476" width="16.140625" style="10" customWidth="1"/>
    <col min="4477" max="4477" width="16.28515625" style="10" customWidth="1"/>
    <col min="4478" max="4478" width="18.42578125" style="10" customWidth="1"/>
    <col min="4479" max="4479" width="17.28515625" style="10" customWidth="1"/>
    <col min="4480" max="4480" width="19.85546875" style="10" customWidth="1"/>
    <col min="4481" max="4481" width="16.5703125" style="10" customWidth="1"/>
    <col min="4482" max="4482" width="16.140625" style="10" customWidth="1"/>
    <col min="4483" max="4483" width="16.28515625" style="10" customWidth="1"/>
    <col min="4484" max="4484" width="18.42578125" style="10" customWidth="1"/>
    <col min="4485" max="4485" width="17.28515625" style="10" customWidth="1"/>
    <col min="4486" max="4486" width="19.85546875" style="10" customWidth="1"/>
    <col min="4487" max="4487" width="16.5703125" style="10" customWidth="1"/>
    <col min="4488" max="4488" width="16.140625" style="10" customWidth="1"/>
    <col min="4489" max="4489" width="16.28515625" style="10" customWidth="1"/>
    <col min="4490" max="4490" width="18.42578125" style="10" customWidth="1"/>
    <col min="4491" max="4491" width="17.28515625" style="10" customWidth="1"/>
    <col min="4492" max="4492" width="19.85546875" style="10" customWidth="1"/>
    <col min="4493" max="4493" width="9.140625" style="10"/>
    <col min="4494" max="4494" width="9.7109375" style="10" bestFit="1" customWidth="1"/>
    <col min="4495" max="4715" width="9.140625" style="10"/>
    <col min="4716" max="4716" width="6.28515625" style="10" customWidth="1"/>
    <col min="4717" max="4717" width="10.42578125" style="10" customWidth="1"/>
    <col min="4718" max="4718" width="49.85546875" style="10" customWidth="1"/>
    <col min="4719" max="4719" width="16.5703125" style="10" customWidth="1"/>
    <col min="4720" max="4720" width="16.140625" style="10" customWidth="1"/>
    <col min="4721" max="4721" width="16.28515625" style="10" customWidth="1"/>
    <col min="4722" max="4722" width="18.42578125" style="10" customWidth="1"/>
    <col min="4723" max="4723" width="17.28515625" style="10" customWidth="1"/>
    <col min="4724" max="4724" width="19.85546875" style="10" customWidth="1"/>
    <col min="4725" max="4725" width="16.5703125" style="10" customWidth="1"/>
    <col min="4726" max="4726" width="16.140625" style="10" customWidth="1"/>
    <col min="4727" max="4727" width="16.28515625" style="10" customWidth="1"/>
    <col min="4728" max="4728" width="18.42578125" style="10" customWidth="1"/>
    <col min="4729" max="4729" width="17.28515625" style="10" customWidth="1"/>
    <col min="4730" max="4730" width="19.85546875" style="10" customWidth="1"/>
    <col min="4731" max="4731" width="16.5703125" style="10" customWidth="1"/>
    <col min="4732" max="4732" width="16.140625" style="10" customWidth="1"/>
    <col min="4733" max="4733" width="16.28515625" style="10" customWidth="1"/>
    <col min="4734" max="4734" width="18.42578125" style="10" customWidth="1"/>
    <col min="4735" max="4735" width="17.28515625" style="10" customWidth="1"/>
    <col min="4736" max="4736" width="19.85546875" style="10" customWidth="1"/>
    <col min="4737" max="4737" width="16.5703125" style="10" customWidth="1"/>
    <col min="4738" max="4738" width="16.140625" style="10" customWidth="1"/>
    <col min="4739" max="4739" width="16.28515625" style="10" customWidth="1"/>
    <col min="4740" max="4740" width="18.42578125" style="10" customWidth="1"/>
    <col min="4741" max="4741" width="17.28515625" style="10" customWidth="1"/>
    <col min="4742" max="4742" width="19.85546875" style="10" customWidth="1"/>
    <col min="4743" max="4743" width="16.5703125" style="10" customWidth="1"/>
    <col min="4744" max="4744" width="16.140625" style="10" customWidth="1"/>
    <col min="4745" max="4745" width="16.28515625" style="10" customWidth="1"/>
    <col min="4746" max="4746" width="18.42578125" style="10" customWidth="1"/>
    <col min="4747" max="4747" width="17.28515625" style="10" customWidth="1"/>
    <col min="4748" max="4748" width="19.85546875" style="10" customWidth="1"/>
    <col min="4749" max="4749" width="9.140625" style="10"/>
    <col min="4750" max="4750" width="9.7109375" style="10" bestFit="1" customWidth="1"/>
    <col min="4751" max="4971" width="9.140625" style="10"/>
    <col min="4972" max="4972" width="6.28515625" style="10" customWidth="1"/>
    <col min="4973" max="4973" width="10.42578125" style="10" customWidth="1"/>
    <col min="4974" max="4974" width="49.85546875" style="10" customWidth="1"/>
    <col min="4975" max="4975" width="16.5703125" style="10" customWidth="1"/>
    <col min="4976" max="4976" width="16.140625" style="10" customWidth="1"/>
    <col min="4977" max="4977" width="16.28515625" style="10" customWidth="1"/>
    <col min="4978" max="4978" width="18.42578125" style="10" customWidth="1"/>
    <col min="4979" max="4979" width="17.28515625" style="10" customWidth="1"/>
    <col min="4980" max="4980" width="19.85546875" style="10" customWidth="1"/>
    <col min="4981" max="4981" width="16.5703125" style="10" customWidth="1"/>
    <col min="4982" max="4982" width="16.140625" style="10" customWidth="1"/>
    <col min="4983" max="4983" width="16.28515625" style="10" customWidth="1"/>
    <col min="4984" max="4984" width="18.42578125" style="10" customWidth="1"/>
    <col min="4985" max="4985" width="17.28515625" style="10" customWidth="1"/>
    <col min="4986" max="4986" width="19.85546875" style="10" customWidth="1"/>
    <col min="4987" max="4987" width="16.5703125" style="10" customWidth="1"/>
    <col min="4988" max="4988" width="16.140625" style="10" customWidth="1"/>
    <col min="4989" max="4989" width="16.28515625" style="10" customWidth="1"/>
    <col min="4990" max="4990" width="18.42578125" style="10" customWidth="1"/>
    <col min="4991" max="4991" width="17.28515625" style="10" customWidth="1"/>
    <col min="4992" max="4992" width="19.85546875" style="10" customWidth="1"/>
    <col min="4993" max="4993" width="16.5703125" style="10" customWidth="1"/>
    <col min="4994" max="4994" width="16.140625" style="10" customWidth="1"/>
    <col min="4995" max="4995" width="16.28515625" style="10" customWidth="1"/>
    <col min="4996" max="4996" width="18.42578125" style="10" customWidth="1"/>
    <col min="4997" max="4997" width="17.28515625" style="10" customWidth="1"/>
    <col min="4998" max="4998" width="19.85546875" style="10" customWidth="1"/>
    <col min="4999" max="4999" width="16.5703125" style="10" customWidth="1"/>
    <col min="5000" max="5000" width="16.140625" style="10" customWidth="1"/>
    <col min="5001" max="5001" width="16.28515625" style="10" customWidth="1"/>
    <col min="5002" max="5002" width="18.42578125" style="10" customWidth="1"/>
    <col min="5003" max="5003" width="17.28515625" style="10" customWidth="1"/>
    <col min="5004" max="5004" width="19.85546875" style="10" customWidth="1"/>
    <col min="5005" max="5005" width="9.140625" style="10"/>
    <col min="5006" max="5006" width="9.7109375" style="10" bestFit="1" customWidth="1"/>
    <col min="5007" max="5227" width="9.140625" style="10"/>
    <col min="5228" max="5228" width="6.28515625" style="10" customWidth="1"/>
    <col min="5229" max="5229" width="10.42578125" style="10" customWidth="1"/>
    <col min="5230" max="5230" width="49.85546875" style="10" customWidth="1"/>
    <col min="5231" max="5231" width="16.5703125" style="10" customWidth="1"/>
    <col min="5232" max="5232" width="16.140625" style="10" customWidth="1"/>
    <col min="5233" max="5233" width="16.28515625" style="10" customWidth="1"/>
    <col min="5234" max="5234" width="18.42578125" style="10" customWidth="1"/>
    <col min="5235" max="5235" width="17.28515625" style="10" customWidth="1"/>
    <col min="5236" max="5236" width="19.85546875" style="10" customWidth="1"/>
    <col min="5237" max="5237" width="16.5703125" style="10" customWidth="1"/>
    <col min="5238" max="5238" width="16.140625" style="10" customWidth="1"/>
    <col min="5239" max="5239" width="16.28515625" style="10" customWidth="1"/>
    <col min="5240" max="5240" width="18.42578125" style="10" customWidth="1"/>
    <col min="5241" max="5241" width="17.28515625" style="10" customWidth="1"/>
    <col min="5242" max="5242" width="19.85546875" style="10" customWidth="1"/>
    <col min="5243" max="5243" width="16.5703125" style="10" customWidth="1"/>
    <col min="5244" max="5244" width="16.140625" style="10" customWidth="1"/>
    <col min="5245" max="5245" width="16.28515625" style="10" customWidth="1"/>
    <col min="5246" max="5246" width="18.42578125" style="10" customWidth="1"/>
    <col min="5247" max="5247" width="17.28515625" style="10" customWidth="1"/>
    <col min="5248" max="5248" width="19.85546875" style="10" customWidth="1"/>
    <col min="5249" max="5249" width="16.5703125" style="10" customWidth="1"/>
    <col min="5250" max="5250" width="16.140625" style="10" customWidth="1"/>
    <col min="5251" max="5251" width="16.28515625" style="10" customWidth="1"/>
    <col min="5252" max="5252" width="18.42578125" style="10" customWidth="1"/>
    <col min="5253" max="5253" width="17.28515625" style="10" customWidth="1"/>
    <col min="5254" max="5254" width="19.85546875" style="10" customWidth="1"/>
    <col min="5255" max="5255" width="16.5703125" style="10" customWidth="1"/>
    <col min="5256" max="5256" width="16.140625" style="10" customWidth="1"/>
    <col min="5257" max="5257" width="16.28515625" style="10" customWidth="1"/>
    <col min="5258" max="5258" width="18.42578125" style="10" customWidth="1"/>
    <col min="5259" max="5259" width="17.28515625" style="10" customWidth="1"/>
    <col min="5260" max="5260" width="19.85546875" style="10" customWidth="1"/>
    <col min="5261" max="5261" width="9.140625" style="10"/>
    <col min="5262" max="5262" width="9.7109375" style="10" bestFit="1" customWidth="1"/>
    <col min="5263" max="5483" width="9.140625" style="10"/>
    <col min="5484" max="5484" width="6.28515625" style="10" customWidth="1"/>
    <col min="5485" max="5485" width="10.42578125" style="10" customWidth="1"/>
    <col min="5486" max="5486" width="49.85546875" style="10" customWidth="1"/>
    <col min="5487" max="5487" width="16.5703125" style="10" customWidth="1"/>
    <col min="5488" max="5488" width="16.140625" style="10" customWidth="1"/>
    <col min="5489" max="5489" width="16.28515625" style="10" customWidth="1"/>
    <col min="5490" max="5490" width="18.42578125" style="10" customWidth="1"/>
    <col min="5491" max="5491" width="17.28515625" style="10" customWidth="1"/>
    <col min="5492" max="5492" width="19.85546875" style="10" customWidth="1"/>
    <col min="5493" max="5493" width="16.5703125" style="10" customWidth="1"/>
    <col min="5494" max="5494" width="16.140625" style="10" customWidth="1"/>
    <col min="5495" max="5495" width="16.28515625" style="10" customWidth="1"/>
    <col min="5496" max="5496" width="18.42578125" style="10" customWidth="1"/>
    <col min="5497" max="5497" width="17.28515625" style="10" customWidth="1"/>
    <col min="5498" max="5498" width="19.85546875" style="10" customWidth="1"/>
    <col min="5499" max="5499" width="16.5703125" style="10" customWidth="1"/>
    <col min="5500" max="5500" width="16.140625" style="10" customWidth="1"/>
    <col min="5501" max="5501" width="16.28515625" style="10" customWidth="1"/>
    <col min="5502" max="5502" width="18.42578125" style="10" customWidth="1"/>
    <col min="5503" max="5503" width="17.28515625" style="10" customWidth="1"/>
    <col min="5504" max="5504" width="19.85546875" style="10" customWidth="1"/>
    <col min="5505" max="5505" width="16.5703125" style="10" customWidth="1"/>
    <col min="5506" max="5506" width="16.140625" style="10" customWidth="1"/>
    <col min="5507" max="5507" width="16.28515625" style="10" customWidth="1"/>
    <col min="5508" max="5508" width="18.42578125" style="10" customWidth="1"/>
    <col min="5509" max="5509" width="17.28515625" style="10" customWidth="1"/>
    <col min="5510" max="5510" width="19.85546875" style="10" customWidth="1"/>
    <col min="5511" max="5511" width="16.5703125" style="10" customWidth="1"/>
    <col min="5512" max="5512" width="16.140625" style="10" customWidth="1"/>
    <col min="5513" max="5513" width="16.28515625" style="10" customWidth="1"/>
    <col min="5514" max="5514" width="18.42578125" style="10" customWidth="1"/>
    <col min="5515" max="5515" width="17.28515625" style="10" customWidth="1"/>
    <col min="5516" max="5516" width="19.85546875" style="10" customWidth="1"/>
    <col min="5517" max="5517" width="9.140625" style="10"/>
    <col min="5518" max="5518" width="9.7109375" style="10" bestFit="1" customWidth="1"/>
    <col min="5519" max="5739" width="9.140625" style="10"/>
    <col min="5740" max="5740" width="6.28515625" style="10" customWidth="1"/>
    <col min="5741" max="5741" width="10.42578125" style="10" customWidth="1"/>
    <col min="5742" max="5742" width="49.85546875" style="10" customWidth="1"/>
    <col min="5743" max="5743" width="16.5703125" style="10" customWidth="1"/>
    <col min="5744" max="5744" width="16.140625" style="10" customWidth="1"/>
    <col min="5745" max="5745" width="16.28515625" style="10" customWidth="1"/>
    <col min="5746" max="5746" width="18.42578125" style="10" customWidth="1"/>
    <col min="5747" max="5747" width="17.28515625" style="10" customWidth="1"/>
    <col min="5748" max="5748" width="19.85546875" style="10" customWidth="1"/>
    <col min="5749" max="5749" width="16.5703125" style="10" customWidth="1"/>
    <col min="5750" max="5750" width="16.140625" style="10" customWidth="1"/>
    <col min="5751" max="5751" width="16.28515625" style="10" customWidth="1"/>
    <col min="5752" max="5752" width="18.42578125" style="10" customWidth="1"/>
    <col min="5753" max="5753" width="17.28515625" style="10" customWidth="1"/>
    <col min="5754" max="5754" width="19.85546875" style="10" customWidth="1"/>
    <col min="5755" max="5755" width="16.5703125" style="10" customWidth="1"/>
    <col min="5756" max="5756" width="16.140625" style="10" customWidth="1"/>
    <col min="5757" max="5757" width="16.28515625" style="10" customWidth="1"/>
    <col min="5758" max="5758" width="18.42578125" style="10" customWidth="1"/>
    <col min="5759" max="5759" width="17.28515625" style="10" customWidth="1"/>
    <col min="5760" max="5760" width="19.85546875" style="10" customWidth="1"/>
    <col min="5761" max="5761" width="16.5703125" style="10" customWidth="1"/>
    <col min="5762" max="5762" width="16.140625" style="10" customWidth="1"/>
    <col min="5763" max="5763" width="16.28515625" style="10" customWidth="1"/>
    <col min="5764" max="5764" width="18.42578125" style="10" customWidth="1"/>
    <col min="5765" max="5765" width="17.28515625" style="10" customWidth="1"/>
    <col min="5766" max="5766" width="19.85546875" style="10" customWidth="1"/>
    <col min="5767" max="5767" width="16.5703125" style="10" customWidth="1"/>
    <col min="5768" max="5768" width="16.140625" style="10" customWidth="1"/>
    <col min="5769" max="5769" width="16.28515625" style="10" customWidth="1"/>
    <col min="5770" max="5770" width="18.42578125" style="10" customWidth="1"/>
    <col min="5771" max="5771" width="17.28515625" style="10" customWidth="1"/>
    <col min="5772" max="5772" width="19.85546875" style="10" customWidth="1"/>
    <col min="5773" max="5773" width="9.140625" style="10"/>
    <col min="5774" max="5774" width="9.7109375" style="10" bestFit="1" customWidth="1"/>
    <col min="5775" max="5995" width="9.140625" style="10"/>
    <col min="5996" max="5996" width="6.28515625" style="10" customWidth="1"/>
    <col min="5997" max="5997" width="10.42578125" style="10" customWidth="1"/>
    <col min="5998" max="5998" width="49.85546875" style="10" customWidth="1"/>
    <col min="5999" max="5999" width="16.5703125" style="10" customWidth="1"/>
    <col min="6000" max="6000" width="16.140625" style="10" customWidth="1"/>
    <col min="6001" max="6001" width="16.28515625" style="10" customWidth="1"/>
    <col min="6002" max="6002" width="18.42578125" style="10" customWidth="1"/>
    <col min="6003" max="6003" width="17.28515625" style="10" customWidth="1"/>
    <col min="6004" max="6004" width="19.85546875" style="10" customWidth="1"/>
    <col min="6005" max="6005" width="16.5703125" style="10" customWidth="1"/>
    <col min="6006" max="6006" width="16.140625" style="10" customWidth="1"/>
    <col min="6007" max="6007" width="16.28515625" style="10" customWidth="1"/>
    <col min="6008" max="6008" width="18.42578125" style="10" customWidth="1"/>
    <col min="6009" max="6009" width="17.28515625" style="10" customWidth="1"/>
    <col min="6010" max="6010" width="19.85546875" style="10" customWidth="1"/>
    <col min="6011" max="6011" width="16.5703125" style="10" customWidth="1"/>
    <col min="6012" max="6012" width="16.140625" style="10" customWidth="1"/>
    <col min="6013" max="6013" width="16.28515625" style="10" customWidth="1"/>
    <col min="6014" max="6014" width="18.42578125" style="10" customWidth="1"/>
    <col min="6015" max="6015" width="17.28515625" style="10" customWidth="1"/>
    <col min="6016" max="6016" width="19.85546875" style="10" customWidth="1"/>
    <col min="6017" max="6017" width="16.5703125" style="10" customWidth="1"/>
    <col min="6018" max="6018" width="16.140625" style="10" customWidth="1"/>
    <col min="6019" max="6019" width="16.28515625" style="10" customWidth="1"/>
    <col min="6020" max="6020" width="18.42578125" style="10" customWidth="1"/>
    <col min="6021" max="6021" width="17.28515625" style="10" customWidth="1"/>
    <col min="6022" max="6022" width="19.85546875" style="10" customWidth="1"/>
    <col min="6023" max="6023" width="16.5703125" style="10" customWidth="1"/>
    <col min="6024" max="6024" width="16.140625" style="10" customWidth="1"/>
    <col min="6025" max="6025" width="16.28515625" style="10" customWidth="1"/>
    <col min="6026" max="6026" width="18.42578125" style="10" customWidth="1"/>
    <col min="6027" max="6027" width="17.28515625" style="10" customWidth="1"/>
    <col min="6028" max="6028" width="19.85546875" style="10" customWidth="1"/>
    <col min="6029" max="6029" width="9.140625" style="10"/>
    <col min="6030" max="6030" width="9.7109375" style="10" bestFit="1" customWidth="1"/>
    <col min="6031" max="6251" width="9.140625" style="10"/>
    <col min="6252" max="6252" width="6.28515625" style="10" customWidth="1"/>
    <col min="6253" max="6253" width="10.42578125" style="10" customWidth="1"/>
    <col min="6254" max="6254" width="49.85546875" style="10" customWidth="1"/>
    <col min="6255" max="6255" width="16.5703125" style="10" customWidth="1"/>
    <col min="6256" max="6256" width="16.140625" style="10" customWidth="1"/>
    <col min="6257" max="6257" width="16.28515625" style="10" customWidth="1"/>
    <col min="6258" max="6258" width="18.42578125" style="10" customWidth="1"/>
    <col min="6259" max="6259" width="17.28515625" style="10" customWidth="1"/>
    <col min="6260" max="6260" width="19.85546875" style="10" customWidth="1"/>
    <col min="6261" max="6261" width="16.5703125" style="10" customWidth="1"/>
    <col min="6262" max="6262" width="16.140625" style="10" customWidth="1"/>
    <col min="6263" max="6263" width="16.28515625" style="10" customWidth="1"/>
    <col min="6264" max="6264" width="18.42578125" style="10" customWidth="1"/>
    <col min="6265" max="6265" width="17.28515625" style="10" customWidth="1"/>
    <col min="6266" max="6266" width="19.85546875" style="10" customWidth="1"/>
    <col min="6267" max="6267" width="16.5703125" style="10" customWidth="1"/>
    <col min="6268" max="6268" width="16.140625" style="10" customWidth="1"/>
    <col min="6269" max="6269" width="16.28515625" style="10" customWidth="1"/>
    <col min="6270" max="6270" width="18.42578125" style="10" customWidth="1"/>
    <col min="6271" max="6271" width="17.28515625" style="10" customWidth="1"/>
    <col min="6272" max="6272" width="19.85546875" style="10" customWidth="1"/>
    <col min="6273" max="6273" width="16.5703125" style="10" customWidth="1"/>
    <col min="6274" max="6274" width="16.140625" style="10" customWidth="1"/>
    <col min="6275" max="6275" width="16.28515625" style="10" customWidth="1"/>
    <col min="6276" max="6276" width="18.42578125" style="10" customWidth="1"/>
    <col min="6277" max="6277" width="17.28515625" style="10" customWidth="1"/>
    <col min="6278" max="6278" width="19.85546875" style="10" customWidth="1"/>
    <col min="6279" max="6279" width="16.5703125" style="10" customWidth="1"/>
    <col min="6280" max="6280" width="16.140625" style="10" customWidth="1"/>
    <col min="6281" max="6281" width="16.28515625" style="10" customWidth="1"/>
    <col min="6282" max="6282" width="18.42578125" style="10" customWidth="1"/>
    <col min="6283" max="6283" width="17.28515625" style="10" customWidth="1"/>
    <col min="6284" max="6284" width="19.85546875" style="10" customWidth="1"/>
    <col min="6285" max="6285" width="9.140625" style="10"/>
    <col min="6286" max="6286" width="9.7109375" style="10" bestFit="1" customWidth="1"/>
    <col min="6287" max="6507" width="9.140625" style="10"/>
    <col min="6508" max="6508" width="6.28515625" style="10" customWidth="1"/>
    <col min="6509" max="6509" width="10.42578125" style="10" customWidth="1"/>
    <col min="6510" max="6510" width="49.85546875" style="10" customWidth="1"/>
    <col min="6511" max="6511" width="16.5703125" style="10" customWidth="1"/>
    <col min="6512" max="6512" width="16.140625" style="10" customWidth="1"/>
    <col min="6513" max="6513" width="16.28515625" style="10" customWidth="1"/>
    <col min="6514" max="6514" width="18.42578125" style="10" customWidth="1"/>
    <col min="6515" max="6515" width="17.28515625" style="10" customWidth="1"/>
    <col min="6516" max="6516" width="19.85546875" style="10" customWidth="1"/>
    <col min="6517" max="6517" width="16.5703125" style="10" customWidth="1"/>
    <col min="6518" max="6518" width="16.140625" style="10" customWidth="1"/>
    <col min="6519" max="6519" width="16.28515625" style="10" customWidth="1"/>
    <col min="6520" max="6520" width="18.42578125" style="10" customWidth="1"/>
    <col min="6521" max="6521" width="17.28515625" style="10" customWidth="1"/>
    <col min="6522" max="6522" width="19.85546875" style="10" customWidth="1"/>
    <col min="6523" max="6523" width="16.5703125" style="10" customWidth="1"/>
    <col min="6524" max="6524" width="16.140625" style="10" customWidth="1"/>
    <col min="6525" max="6525" width="16.28515625" style="10" customWidth="1"/>
    <col min="6526" max="6526" width="18.42578125" style="10" customWidth="1"/>
    <col min="6527" max="6527" width="17.28515625" style="10" customWidth="1"/>
    <col min="6528" max="6528" width="19.85546875" style="10" customWidth="1"/>
    <col min="6529" max="6529" width="16.5703125" style="10" customWidth="1"/>
    <col min="6530" max="6530" width="16.140625" style="10" customWidth="1"/>
    <col min="6531" max="6531" width="16.28515625" style="10" customWidth="1"/>
    <col min="6532" max="6532" width="18.42578125" style="10" customWidth="1"/>
    <col min="6533" max="6533" width="17.28515625" style="10" customWidth="1"/>
    <col min="6534" max="6534" width="19.85546875" style="10" customWidth="1"/>
    <col min="6535" max="6535" width="16.5703125" style="10" customWidth="1"/>
    <col min="6536" max="6536" width="16.140625" style="10" customWidth="1"/>
    <col min="6537" max="6537" width="16.28515625" style="10" customWidth="1"/>
    <col min="6538" max="6538" width="18.42578125" style="10" customWidth="1"/>
    <col min="6539" max="6539" width="17.28515625" style="10" customWidth="1"/>
    <col min="6540" max="6540" width="19.85546875" style="10" customWidth="1"/>
    <col min="6541" max="6541" width="9.140625" style="10"/>
    <col min="6542" max="6542" width="9.7109375" style="10" bestFit="1" customWidth="1"/>
    <col min="6543" max="6763" width="9.140625" style="10"/>
    <col min="6764" max="6764" width="6.28515625" style="10" customWidth="1"/>
    <col min="6765" max="6765" width="10.42578125" style="10" customWidth="1"/>
    <col min="6766" max="6766" width="49.85546875" style="10" customWidth="1"/>
    <col min="6767" max="6767" width="16.5703125" style="10" customWidth="1"/>
    <col min="6768" max="6768" width="16.140625" style="10" customWidth="1"/>
    <col min="6769" max="6769" width="16.28515625" style="10" customWidth="1"/>
    <col min="6770" max="6770" width="18.42578125" style="10" customWidth="1"/>
    <col min="6771" max="6771" width="17.28515625" style="10" customWidth="1"/>
    <col min="6772" max="6772" width="19.85546875" style="10" customWidth="1"/>
    <col min="6773" max="6773" width="16.5703125" style="10" customWidth="1"/>
    <col min="6774" max="6774" width="16.140625" style="10" customWidth="1"/>
    <col min="6775" max="6775" width="16.28515625" style="10" customWidth="1"/>
    <col min="6776" max="6776" width="18.42578125" style="10" customWidth="1"/>
    <col min="6777" max="6777" width="17.28515625" style="10" customWidth="1"/>
    <col min="6778" max="6778" width="19.85546875" style="10" customWidth="1"/>
    <col min="6779" max="6779" width="16.5703125" style="10" customWidth="1"/>
    <col min="6780" max="6780" width="16.140625" style="10" customWidth="1"/>
    <col min="6781" max="6781" width="16.28515625" style="10" customWidth="1"/>
    <col min="6782" max="6782" width="18.42578125" style="10" customWidth="1"/>
    <col min="6783" max="6783" width="17.28515625" style="10" customWidth="1"/>
    <col min="6784" max="6784" width="19.85546875" style="10" customWidth="1"/>
    <col min="6785" max="6785" width="16.5703125" style="10" customWidth="1"/>
    <col min="6786" max="6786" width="16.140625" style="10" customWidth="1"/>
    <col min="6787" max="6787" width="16.28515625" style="10" customWidth="1"/>
    <col min="6788" max="6788" width="18.42578125" style="10" customWidth="1"/>
    <col min="6789" max="6789" width="17.28515625" style="10" customWidth="1"/>
    <col min="6790" max="6790" width="19.85546875" style="10" customWidth="1"/>
    <col min="6791" max="6791" width="16.5703125" style="10" customWidth="1"/>
    <col min="6792" max="6792" width="16.140625" style="10" customWidth="1"/>
    <col min="6793" max="6793" width="16.28515625" style="10" customWidth="1"/>
    <col min="6794" max="6794" width="18.42578125" style="10" customWidth="1"/>
    <col min="6795" max="6795" width="17.28515625" style="10" customWidth="1"/>
    <col min="6796" max="6796" width="19.85546875" style="10" customWidth="1"/>
    <col min="6797" max="6797" width="9.140625" style="10"/>
    <col min="6798" max="6798" width="9.7109375" style="10" bestFit="1" customWidth="1"/>
    <col min="6799" max="7019" width="9.140625" style="10"/>
    <col min="7020" max="7020" width="6.28515625" style="10" customWidth="1"/>
    <col min="7021" max="7021" width="10.42578125" style="10" customWidth="1"/>
    <col min="7022" max="7022" width="49.85546875" style="10" customWidth="1"/>
    <col min="7023" max="7023" width="16.5703125" style="10" customWidth="1"/>
    <col min="7024" max="7024" width="16.140625" style="10" customWidth="1"/>
    <col min="7025" max="7025" width="16.28515625" style="10" customWidth="1"/>
    <col min="7026" max="7026" width="18.42578125" style="10" customWidth="1"/>
    <col min="7027" max="7027" width="17.28515625" style="10" customWidth="1"/>
    <col min="7028" max="7028" width="19.85546875" style="10" customWidth="1"/>
    <col min="7029" max="7029" width="16.5703125" style="10" customWidth="1"/>
    <col min="7030" max="7030" width="16.140625" style="10" customWidth="1"/>
    <col min="7031" max="7031" width="16.28515625" style="10" customWidth="1"/>
    <col min="7032" max="7032" width="18.42578125" style="10" customWidth="1"/>
    <col min="7033" max="7033" width="17.28515625" style="10" customWidth="1"/>
    <col min="7034" max="7034" width="19.85546875" style="10" customWidth="1"/>
    <col min="7035" max="7035" width="16.5703125" style="10" customWidth="1"/>
    <col min="7036" max="7036" width="16.140625" style="10" customWidth="1"/>
    <col min="7037" max="7037" width="16.28515625" style="10" customWidth="1"/>
    <col min="7038" max="7038" width="18.42578125" style="10" customWidth="1"/>
    <col min="7039" max="7039" width="17.28515625" style="10" customWidth="1"/>
    <col min="7040" max="7040" width="19.85546875" style="10" customWidth="1"/>
    <col min="7041" max="7041" width="16.5703125" style="10" customWidth="1"/>
    <col min="7042" max="7042" width="16.140625" style="10" customWidth="1"/>
    <col min="7043" max="7043" width="16.28515625" style="10" customWidth="1"/>
    <col min="7044" max="7044" width="18.42578125" style="10" customWidth="1"/>
    <col min="7045" max="7045" width="17.28515625" style="10" customWidth="1"/>
    <col min="7046" max="7046" width="19.85546875" style="10" customWidth="1"/>
    <col min="7047" max="7047" width="16.5703125" style="10" customWidth="1"/>
    <col min="7048" max="7048" width="16.140625" style="10" customWidth="1"/>
    <col min="7049" max="7049" width="16.28515625" style="10" customWidth="1"/>
    <col min="7050" max="7050" width="18.42578125" style="10" customWidth="1"/>
    <col min="7051" max="7051" width="17.28515625" style="10" customWidth="1"/>
    <col min="7052" max="7052" width="19.85546875" style="10" customWidth="1"/>
    <col min="7053" max="7053" width="9.140625" style="10"/>
    <col min="7054" max="7054" width="9.7109375" style="10" bestFit="1" customWidth="1"/>
    <col min="7055" max="7275" width="9.140625" style="10"/>
    <col min="7276" max="7276" width="6.28515625" style="10" customWidth="1"/>
    <col min="7277" max="7277" width="10.42578125" style="10" customWidth="1"/>
    <col min="7278" max="7278" width="49.85546875" style="10" customWidth="1"/>
    <col min="7279" max="7279" width="16.5703125" style="10" customWidth="1"/>
    <col min="7280" max="7280" width="16.140625" style="10" customWidth="1"/>
    <col min="7281" max="7281" width="16.28515625" style="10" customWidth="1"/>
    <col min="7282" max="7282" width="18.42578125" style="10" customWidth="1"/>
    <col min="7283" max="7283" width="17.28515625" style="10" customWidth="1"/>
    <col min="7284" max="7284" width="19.85546875" style="10" customWidth="1"/>
    <col min="7285" max="7285" width="16.5703125" style="10" customWidth="1"/>
    <col min="7286" max="7286" width="16.140625" style="10" customWidth="1"/>
    <col min="7287" max="7287" width="16.28515625" style="10" customWidth="1"/>
    <col min="7288" max="7288" width="18.42578125" style="10" customWidth="1"/>
    <col min="7289" max="7289" width="17.28515625" style="10" customWidth="1"/>
    <col min="7290" max="7290" width="19.85546875" style="10" customWidth="1"/>
    <col min="7291" max="7291" width="16.5703125" style="10" customWidth="1"/>
    <col min="7292" max="7292" width="16.140625" style="10" customWidth="1"/>
    <col min="7293" max="7293" width="16.28515625" style="10" customWidth="1"/>
    <col min="7294" max="7294" width="18.42578125" style="10" customWidth="1"/>
    <col min="7295" max="7295" width="17.28515625" style="10" customWidth="1"/>
    <col min="7296" max="7296" width="19.85546875" style="10" customWidth="1"/>
    <col min="7297" max="7297" width="16.5703125" style="10" customWidth="1"/>
    <col min="7298" max="7298" width="16.140625" style="10" customWidth="1"/>
    <col min="7299" max="7299" width="16.28515625" style="10" customWidth="1"/>
    <col min="7300" max="7300" width="18.42578125" style="10" customWidth="1"/>
    <col min="7301" max="7301" width="17.28515625" style="10" customWidth="1"/>
    <col min="7302" max="7302" width="19.85546875" style="10" customWidth="1"/>
    <col min="7303" max="7303" width="16.5703125" style="10" customWidth="1"/>
    <col min="7304" max="7304" width="16.140625" style="10" customWidth="1"/>
    <col min="7305" max="7305" width="16.28515625" style="10" customWidth="1"/>
    <col min="7306" max="7306" width="18.42578125" style="10" customWidth="1"/>
    <col min="7307" max="7307" width="17.28515625" style="10" customWidth="1"/>
    <col min="7308" max="7308" width="19.85546875" style="10" customWidth="1"/>
    <col min="7309" max="7309" width="9.140625" style="10"/>
    <col min="7310" max="7310" width="9.7109375" style="10" bestFit="1" customWidth="1"/>
    <col min="7311" max="7531" width="9.140625" style="10"/>
    <col min="7532" max="7532" width="6.28515625" style="10" customWidth="1"/>
    <col min="7533" max="7533" width="10.42578125" style="10" customWidth="1"/>
    <col min="7534" max="7534" width="49.85546875" style="10" customWidth="1"/>
    <col min="7535" max="7535" width="16.5703125" style="10" customWidth="1"/>
    <col min="7536" max="7536" width="16.140625" style="10" customWidth="1"/>
    <col min="7537" max="7537" width="16.28515625" style="10" customWidth="1"/>
    <col min="7538" max="7538" width="18.42578125" style="10" customWidth="1"/>
    <col min="7539" max="7539" width="17.28515625" style="10" customWidth="1"/>
    <col min="7540" max="7540" width="19.85546875" style="10" customWidth="1"/>
    <col min="7541" max="7541" width="16.5703125" style="10" customWidth="1"/>
    <col min="7542" max="7542" width="16.140625" style="10" customWidth="1"/>
    <col min="7543" max="7543" width="16.28515625" style="10" customWidth="1"/>
    <col min="7544" max="7544" width="18.42578125" style="10" customWidth="1"/>
    <col min="7545" max="7545" width="17.28515625" style="10" customWidth="1"/>
    <col min="7546" max="7546" width="19.85546875" style="10" customWidth="1"/>
    <col min="7547" max="7547" width="16.5703125" style="10" customWidth="1"/>
    <col min="7548" max="7548" width="16.140625" style="10" customWidth="1"/>
    <col min="7549" max="7549" width="16.28515625" style="10" customWidth="1"/>
    <col min="7550" max="7550" width="18.42578125" style="10" customWidth="1"/>
    <col min="7551" max="7551" width="17.28515625" style="10" customWidth="1"/>
    <col min="7552" max="7552" width="19.85546875" style="10" customWidth="1"/>
    <col min="7553" max="7553" width="16.5703125" style="10" customWidth="1"/>
    <col min="7554" max="7554" width="16.140625" style="10" customWidth="1"/>
    <col min="7555" max="7555" width="16.28515625" style="10" customWidth="1"/>
    <col min="7556" max="7556" width="18.42578125" style="10" customWidth="1"/>
    <col min="7557" max="7557" width="17.28515625" style="10" customWidth="1"/>
    <col min="7558" max="7558" width="19.85546875" style="10" customWidth="1"/>
    <col min="7559" max="7559" width="16.5703125" style="10" customWidth="1"/>
    <col min="7560" max="7560" width="16.140625" style="10" customWidth="1"/>
    <col min="7561" max="7561" width="16.28515625" style="10" customWidth="1"/>
    <col min="7562" max="7562" width="18.42578125" style="10" customWidth="1"/>
    <col min="7563" max="7563" width="17.28515625" style="10" customWidth="1"/>
    <col min="7564" max="7564" width="19.85546875" style="10" customWidth="1"/>
    <col min="7565" max="7565" width="9.140625" style="10"/>
    <col min="7566" max="7566" width="9.7109375" style="10" bestFit="1" customWidth="1"/>
    <col min="7567" max="7787" width="9.140625" style="10"/>
    <col min="7788" max="7788" width="6.28515625" style="10" customWidth="1"/>
    <col min="7789" max="7789" width="10.42578125" style="10" customWidth="1"/>
    <col min="7790" max="7790" width="49.85546875" style="10" customWidth="1"/>
    <col min="7791" max="7791" width="16.5703125" style="10" customWidth="1"/>
    <col min="7792" max="7792" width="16.140625" style="10" customWidth="1"/>
    <col min="7793" max="7793" width="16.28515625" style="10" customWidth="1"/>
    <col min="7794" max="7794" width="18.42578125" style="10" customWidth="1"/>
    <col min="7795" max="7795" width="17.28515625" style="10" customWidth="1"/>
    <col min="7796" max="7796" width="19.85546875" style="10" customWidth="1"/>
    <col min="7797" max="7797" width="16.5703125" style="10" customWidth="1"/>
    <col min="7798" max="7798" width="16.140625" style="10" customWidth="1"/>
    <col min="7799" max="7799" width="16.28515625" style="10" customWidth="1"/>
    <col min="7800" max="7800" width="18.42578125" style="10" customWidth="1"/>
    <col min="7801" max="7801" width="17.28515625" style="10" customWidth="1"/>
    <col min="7802" max="7802" width="19.85546875" style="10" customWidth="1"/>
    <col min="7803" max="7803" width="16.5703125" style="10" customWidth="1"/>
    <col min="7804" max="7804" width="16.140625" style="10" customWidth="1"/>
    <col min="7805" max="7805" width="16.28515625" style="10" customWidth="1"/>
    <col min="7806" max="7806" width="18.42578125" style="10" customWidth="1"/>
    <col min="7807" max="7807" width="17.28515625" style="10" customWidth="1"/>
    <col min="7808" max="7808" width="19.85546875" style="10" customWidth="1"/>
    <col min="7809" max="7809" width="16.5703125" style="10" customWidth="1"/>
    <col min="7810" max="7810" width="16.140625" style="10" customWidth="1"/>
    <col min="7811" max="7811" width="16.28515625" style="10" customWidth="1"/>
    <col min="7812" max="7812" width="18.42578125" style="10" customWidth="1"/>
    <col min="7813" max="7813" width="17.28515625" style="10" customWidth="1"/>
    <col min="7814" max="7814" width="19.85546875" style="10" customWidth="1"/>
    <col min="7815" max="7815" width="16.5703125" style="10" customWidth="1"/>
    <col min="7816" max="7816" width="16.140625" style="10" customWidth="1"/>
    <col min="7817" max="7817" width="16.28515625" style="10" customWidth="1"/>
    <col min="7818" max="7818" width="18.42578125" style="10" customWidth="1"/>
    <col min="7819" max="7819" width="17.28515625" style="10" customWidth="1"/>
    <col min="7820" max="7820" width="19.85546875" style="10" customWidth="1"/>
    <col min="7821" max="7821" width="9.140625" style="10"/>
    <col min="7822" max="7822" width="9.7109375" style="10" bestFit="1" customWidth="1"/>
    <col min="7823" max="8043" width="9.140625" style="10"/>
    <col min="8044" max="8044" width="6.28515625" style="10" customWidth="1"/>
    <col min="8045" max="8045" width="10.42578125" style="10" customWidth="1"/>
    <col min="8046" max="8046" width="49.85546875" style="10" customWidth="1"/>
    <col min="8047" max="8047" width="16.5703125" style="10" customWidth="1"/>
    <col min="8048" max="8048" width="16.140625" style="10" customWidth="1"/>
    <col min="8049" max="8049" width="16.28515625" style="10" customWidth="1"/>
    <col min="8050" max="8050" width="18.42578125" style="10" customWidth="1"/>
    <col min="8051" max="8051" width="17.28515625" style="10" customWidth="1"/>
    <col min="8052" max="8052" width="19.85546875" style="10" customWidth="1"/>
    <col min="8053" max="8053" width="16.5703125" style="10" customWidth="1"/>
    <col min="8054" max="8054" width="16.140625" style="10" customWidth="1"/>
    <col min="8055" max="8055" width="16.28515625" style="10" customWidth="1"/>
    <col min="8056" max="8056" width="18.42578125" style="10" customWidth="1"/>
    <col min="8057" max="8057" width="17.28515625" style="10" customWidth="1"/>
    <col min="8058" max="8058" width="19.85546875" style="10" customWidth="1"/>
    <col min="8059" max="8059" width="16.5703125" style="10" customWidth="1"/>
    <col min="8060" max="8060" width="16.140625" style="10" customWidth="1"/>
    <col min="8061" max="8061" width="16.28515625" style="10" customWidth="1"/>
    <col min="8062" max="8062" width="18.42578125" style="10" customWidth="1"/>
    <col min="8063" max="8063" width="17.28515625" style="10" customWidth="1"/>
    <col min="8064" max="8064" width="19.85546875" style="10" customWidth="1"/>
    <col min="8065" max="8065" width="16.5703125" style="10" customWidth="1"/>
    <col min="8066" max="8066" width="16.140625" style="10" customWidth="1"/>
    <col min="8067" max="8067" width="16.28515625" style="10" customWidth="1"/>
    <col min="8068" max="8068" width="18.42578125" style="10" customWidth="1"/>
    <col min="8069" max="8069" width="17.28515625" style="10" customWidth="1"/>
    <col min="8070" max="8070" width="19.85546875" style="10" customWidth="1"/>
    <col min="8071" max="8071" width="16.5703125" style="10" customWidth="1"/>
    <col min="8072" max="8072" width="16.140625" style="10" customWidth="1"/>
    <col min="8073" max="8073" width="16.28515625" style="10" customWidth="1"/>
    <col min="8074" max="8074" width="18.42578125" style="10" customWidth="1"/>
    <col min="8075" max="8075" width="17.28515625" style="10" customWidth="1"/>
    <col min="8076" max="8076" width="19.85546875" style="10" customWidth="1"/>
    <col min="8077" max="8077" width="9.140625" style="10"/>
    <col min="8078" max="8078" width="9.7109375" style="10" bestFit="1" customWidth="1"/>
    <col min="8079" max="8299" width="9.140625" style="10"/>
    <col min="8300" max="8300" width="6.28515625" style="10" customWidth="1"/>
    <col min="8301" max="8301" width="10.42578125" style="10" customWidth="1"/>
    <col min="8302" max="8302" width="49.85546875" style="10" customWidth="1"/>
    <col min="8303" max="8303" width="16.5703125" style="10" customWidth="1"/>
    <col min="8304" max="8304" width="16.140625" style="10" customWidth="1"/>
    <col min="8305" max="8305" width="16.28515625" style="10" customWidth="1"/>
    <col min="8306" max="8306" width="18.42578125" style="10" customWidth="1"/>
    <col min="8307" max="8307" width="17.28515625" style="10" customWidth="1"/>
    <col min="8308" max="8308" width="19.85546875" style="10" customWidth="1"/>
    <col min="8309" max="8309" width="16.5703125" style="10" customWidth="1"/>
    <col min="8310" max="8310" width="16.140625" style="10" customWidth="1"/>
    <col min="8311" max="8311" width="16.28515625" style="10" customWidth="1"/>
    <col min="8312" max="8312" width="18.42578125" style="10" customWidth="1"/>
    <col min="8313" max="8313" width="17.28515625" style="10" customWidth="1"/>
    <col min="8314" max="8314" width="19.85546875" style="10" customWidth="1"/>
    <col min="8315" max="8315" width="16.5703125" style="10" customWidth="1"/>
    <col min="8316" max="8316" width="16.140625" style="10" customWidth="1"/>
    <col min="8317" max="8317" width="16.28515625" style="10" customWidth="1"/>
    <col min="8318" max="8318" width="18.42578125" style="10" customWidth="1"/>
    <col min="8319" max="8319" width="17.28515625" style="10" customWidth="1"/>
    <col min="8320" max="8320" width="19.85546875" style="10" customWidth="1"/>
    <col min="8321" max="8321" width="16.5703125" style="10" customWidth="1"/>
    <col min="8322" max="8322" width="16.140625" style="10" customWidth="1"/>
    <col min="8323" max="8323" width="16.28515625" style="10" customWidth="1"/>
    <col min="8324" max="8324" width="18.42578125" style="10" customWidth="1"/>
    <col min="8325" max="8325" width="17.28515625" style="10" customWidth="1"/>
    <col min="8326" max="8326" width="19.85546875" style="10" customWidth="1"/>
    <col min="8327" max="8327" width="16.5703125" style="10" customWidth="1"/>
    <col min="8328" max="8328" width="16.140625" style="10" customWidth="1"/>
    <col min="8329" max="8329" width="16.28515625" style="10" customWidth="1"/>
    <col min="8330" max="8330" width="18.42578125" style="10" customWidth="1"/>
    <col min="8331" max="8331" width="17.28515625" style="10" customWidth="1"/>
    <col min="8332" max="8332" width="19.85546875" style="10" customWidth="1"/>
    <col min="8333" max="8333" width="9.140625" style="10"/>
    <col min="8334" max="8334" width="9.7109375" style="10" bestFit="1" customWidth="1"/>
    <col min="8335" max="8555" width="9.140625" style="10"/>
    <col min="8556" max="8556" width="6.28515625" style="10" customWidth="1"/>
    <col min="8557" max="8557" width="10.42578125" style="10" customWidth="1"/>
    <col min="8558" max="8558" width="49.85546875" style="10" customWidth="1"/>
    <col min="8559" max="8559" width="16.5703125" style="10" customWidth="1"/>
    <col min="8560" max="8560" width="16.140625" style="10" customWidth="1"/>
    <col min="8561" max="8561" width="16.28515625" style="10" customWidth="1"/>
    <col min="8562" max="8562" width="18.42578125" style="10" customWidth="1"/>
    <col min="8563" max="8563" width="17.28515625" style="10" customWidth="1"/>
    <col min="8564" max="8564" width="19.85546875" style="10" customWidth="1"/>
    <col min="8565" max="8565" width="16.5703125" style="10" customWidth="1"/>
    <col min="8566" max="8566" width="16.140625" style="10" customWidth="1"/>
    <col min="8567" max="8567" width="16.28515625" style="10" customWidth="1"/>
    <col min="8568" max="8568" width="18.42578125" style="10" customWidth="1"/>
    <col min="8569" max="8569" width="17.28515625" style="10" customWidth="1"/>
    <col min="8570" max="8570" width="19.85546875" style="10" customWidth="1"/>
    <col min="8571" max="8571" width="16.5703125" style="10" customWidth="1"/>
    <col min="8572" max="8572" width="16.140625" style="10" customWidth="1"/>
    <col min="8573" max="8573" width="16.28515625" style="10" customWidth="1"/>
    <col min="8574" max="8574" width="18.42578125" style="10" customWidth="1"/>
    <col min="8575" max="8575" width="17.28515625" style="10" customWidth="1"/>
    <col min="8576" max="8576" width="19.85546875" style="10" customWidth="1"/>
    <col min="8577" max="8577" width="16.5703125" style="10" customWidth="1"/>
    <col min="8578" max="8578" width="16.140625" style="10" customWidth="1"/>
    <col min="8579" max="8579" width="16.28515625" style="10" customWidth="1"/>
    <col min="8580" max="8580" width="18.42578125" style="10" customWidth="1"/>
    <col min="8581" max="8581" width="17.28515625" style="10" customWidth="1"/>
    <col min="8582" max="8582" width="19.85546875" style="10" customWidth="1"/>
    <col min="8583" max="8583" width="16.5703125" style="10" customWidth="1"/>
    <col min="8584" max="8584" width="16.140625" style="10" customWidth="1"/>
    <col min="8585" max="8585" width="16.28515625" style="10" customWidth="1"/>
    <col min="8586" max="8586" width="18.42578125" style="10" customWidth="1"/>
    <col min="8587" max="8587" width="17.28515625" style="10" customWidth="1"/>
    <col min="8588" max="8588" width="19.85546875" style="10" customWidth="1"/>
    <col min="8589" max="8589" width="9.140625" style="10"/>
    <col min="8590" max="8590" width="9.7109375" style="10" bestFit="1" customWidth="1"/>
    <col min="8591" max="8811" width="9.140625" style="10"/>
    <col min="8812" max="8812" width="6.28515625" style="10" customWidth="1"/>
    <col min="8813" max="8813" width="10.42578125" style="10" customWidth="1"/>
    <col min="8814" max="8814" width="49.85546875" style="10" customWidth="1"/>
    <col min="8815" max="8815" width="16.5703125" style="10" customWidth="1"/>
    <col min="8816" max="8816" width="16.140625" style="10" customWidth="1"/>
    <col min="8817" max="8817" width="16.28515625" style="10" customWidth="1"/>
    <col min="8818" max="8818" width="18.42578125" style="10" customWidth="1"/>
    <col min="8819" max="8819" width="17.28515625" style="10" customWidth="1"/>
    <col min="8820" max="8820" width="19.85546875" style="10" customWidth="1"/>
    <col min="8821" max="8821" width="16.5703125" style="10" customWidth="1"/>
    <col min="8822" max="8822" width="16.140625" style="10" customWidth="1"/>
    <col min="8823" max="8823" width="16.28515625" style="10" customWidth="1"/>
    <col min="8824" max="8824" width="18.42578125" style="10" customWidth="1"/>
    <col min="8825" max="8825" width="17.28515625" style="10" customWidth="1"/>
    <col min="8826" max="8826" width="19.85546875" style="10" customWidth="1"/>
    <col min="8827" max="8827" width="16.5703125" style="10" customWidth="1"/>
    <col min="8828" max="8828" width="16.140625" style="10" customWidth="1"/>
    <col min="8829" max="8829" width="16.28515625" style="10" customWidth="1"/>
    <col min="8830" max="8830" width="18.42578125" style="10" customWidth="1"/>
    <col min="8831" max="8831" width="17.28515625" style="10" customWidth="1"/>
    <col min="8832" max="8832" width="19.85546875" style="10" customWidth="1"/>
    <col min="8833" max="8833" width="16.5703125" style="10" customWidth="1"/>
    <col min="8834" max="8834" width="16.140625" style="10" customWidth="1"/>
    <col min="8835" max="8835" width="16.28515625" style="10" customWidth="1"/>
    <col min="8836" max="8836" width="18.42578125" style="10" customWidth="1"/>
    <col min="8837" max="8837" width="17.28515625" style="10" customWidth="1"/>
    <col min="8838" max="8838" width="19.85546875" style="10" customWidth="1"/>
    <col min="8839" max="8839" width="16.5703125" style="10" customWidth="1"/>
    <col min="8840" max="8840" width="16.140625" style="10" customWidth="1"/>
    <col min="8841" max="8841" width="16.28515625" style="10" customWidth="1"/>
    <col min="8842" max="8842" width="18.42578125" style="10" customWidth="1"/>
    <col min="8843" max="8843" width="17.28515625" style="10" customWidth="1"/>
    <col min="8844" max="8844" width="19.85546875" style="10" customWidth="1"/>
    <col min="8845" max="8845" width="9.140625" style="10"/>
    <col min="8846" max="8846" width="9.7109375" style="10" bestFit="1" customWidth="1"/>
    <col min="8847" max="9067" width="9.140625" style="10"/>
    <col min="9068" max="9068" width="6.28515625" style="10" customWidth="1"/>
    <col min="9069" max="9069" width="10.42578125" style="10" customWidth="1"/>
    <col min="9070" max="9070" width="49.85546875" style="10" customWidth="1"/>
    <col min="9071" max="9071" width="16.5703125" style="10" customWidth="1"/>
    <col min="9072" max="9072" width="16.140625" style="10" customWidth="1"/>
    <col min="9073" max="9073" width="16.28515625" style="10" customWidth="1"/>
    <col min="9074" max="9074" width="18.42578125" style="10" customWidth="1"/>
    <col min="9075" max="9075" width="17.28515625" style="10" customWidth="1"/>
    <col min="9076" max="9076" width="19.85546875" style="10" customWidth="1"/>
    <col min="9077" max="9077" width="16.5703125" style="10" customWidth="1"/>
    <col min="9078" max="9078" width="16.140625" style="10" customWidth="1"/>
    <col min="9079" max="9079" width="16.28515625" style="10" customWidth="1"/>
    <col min="9080" max="9080" width="18.42578125" style="10" customWidth="1"/>
    <col min="9081" max="9081" width="17.28515625" style="10" customWidth="1"/>
    <col min="9082" max="9082" width="19.85546875" style="10" customWidth="1"/>
    <col min="9083" max="9083" width="16.5703125" style="10" customWidth="1"/>
    <col min="9084" max="9084" width="16.140625" style="10" customWidth="1"/>
    <col min="9085" max="9085" width="16.28515625" style="10" customWidth="1"/>
    <col min="9086" max="9086" width="18.42578125" style="10" customWidth="1"/>
    <col min="9087" max="9087" width="17.28515625" style="10" customWidth="1"/>
    <col min="9088" max="9088" width="19.85546875" style="10" customWidth="1"/>
    <col min="9089" max="9089" width="16.5703125" style="10" customWidth="1"/>
    <col min="9090" max="9090" width="16.140625" style="10" customWidth="1"/>
    <col min="9091" max="9091" width="16.28515625" style="10" customWidth="1"/>
    <col min="9092" max="9092" width="18.42578125" style="10" customWidth="1"/>
    <col min="9093" max="9093" width="17.28515625" style="10" customWidth="1"/>
    <col min="9094" max="9094" width="19.85546875" style="10" customWidth="1"/>
    <col min="9095" max="9095" width="16.5703125" style="10" customWidth="1"/>
    <col min="9096" max="9096" width="16.140625" style="10" customWidth="1"/>
    <col min="9097" max="9097" width="16.28515625" style="10" customWidth="1"/>
    <col min="9098" max="9098" width="18.42578125" style="10" customWidth="1"/>
    <col min="9099" max="9099" width="17.28515625" style="10" customWidth="1"/>
    <col min="9100" max="9100" width="19.85546875" style="10" customWidth="1"/>
    <col min="9101" max="9101" width="9.140625" style="10"/>
    <col min="9102" max="9102" width="9.7109375" style="10" bestFit="1" customWidth="1"/>
    <col min="9103" max="9323" width="9.140625" style="10"/>
    <col min="9324" max="9324" width="6.28515625" style="10" customWidth="1"/>
    <col min="9325" max="9325" width="10.42578125" style="10" customWidth="1"/>
    <col min="9326" max="9326" width="49.85546875" style="10" customWidth="1"/>
    <col min="9327" max="9327" width="16.5703125" style="10" customWidth="1"/>
    <col min="9328" max="9328" width="16.140625" style="10" customWidth="1"/>
    <col min="9329" max="9329" width="16.28515625" style="10" customWidth="1"/>
    <col min="9330" max="9330" width="18.42578125" style="10" customWidth="1"/>
    <col min="9331" max="9331" width="17.28515625" style="10" customWidth="1"/>
    <col min="9332" max="9332" width="19.85546875" style="10" customWidth="1"/>
    <col min="9333" max="9333" width="16.5703125" style="10" customWidth="1"/>
    <col min="9334" max="9334" width="16.140625" style="10" customWidth="1"/>
    <col min="9335" max="9335" width="16.28515625" style="10" customWidth="1"/>
    <col min="9336" max="9336" width="18.42578125" style="10" customWidth="1"/>
    <col min="9337" max="9337" width="17.28515625" style="10" customWidth="1"/>
    <col min="9338" max="9338" width="19.85546875" style="10" customWidth="1"/>
    <col min="9339" max="9339" width="16.5703125" style="10" customWidth="1"/>
    <col min="9340" max="9340" width="16.140625" style="10" customWidth="1"/>
    <col min="9341" max="9341" width="16.28515625" style="10" customWidth="1"/>
    <col min="9342" max="9342" width="18.42578125" style="10" customWidth="1"/>
    <col min="9343" max="9343" width="17.28515625" style="10" customWidth="1"/>
    <col min="9344" max="9344" width="19.85546875" style="10" customWidth="1"/>
    <col min="9345" max="9345" width="16.5703125" style="10" customWidth="1"/>
    <col min="9346" max="9346" width="16.140625" style="10" customWidth="1"/>
    <col min="9347" max="9347" width="16.28515625" style="10" customWidth="1"/>
    <col min="9348" max="9348" width="18.42578125" style="10" customWidth="1"/>
    <col min="9349" max="9349" width="17.28515625" style="10" customWidth="1"/>
    <col min="9350" max="9350" width="19.85546875" style="10" customWidth="1"/>
    <col min="9351" max="9351" width="16.5703125" style="10" customWidth="1"/>
    <col min="9352" max="9352" width="16.140625" style="10" customWidth="1"/>
    <col min="9353" max="9353" width="16.28515625" style="10" customWidth="1"/>
    <col min="9354" max="9354" width="18.42578125" style="10" customWidth="1"/>
    <col min="9355" max="9355" width="17.28515625" style="10" customWidth="1"/>
    <col min="9356" max="9356" width="19.85546875" style="10" customWidth="1"/>
    <col min="9357" max="9357" width="9.140625" style="10"/>
    <col min="9358" max="9358" width="9.7109375" style="10" bestFit="1" customWidth="1"/>
    <col min="9359" max="9579" width="9.140625" style="10"/>
    <col min="9580" max="9580" width="6.28515625" style="10" customWidth="1"/>
    <col min="9581" max="9581" width="10.42578125" style="10" customWidth="1"/>
    <col min="9582" max="9582" width="49.85546875" style="10" customWidth="1"/>
    <col min="9583" max="9583" width="16.5703125" style="10" customWidth="1"/>
    <col min="9584" max="9584" width="16.140625" style="10" customWidth="1"/>
    <col min="9585" max="9585" width="16.28515625" style="10" customWidth="1"/>
    <col min="9586" max="9586" width="18.42578125" style="10" customWidth="1"/>
    <col min="9587" max="9587" width="17.28515625" style="10" customWidth="1"/>
    <col min="9588" max="9588" width="19.85546875" style="10" customWidth="1"/>
    <col min="9589" max="9589" width="16.5703125" style="10" customWidth="1"/>
    <col min="9590" max="9590" width="16.140625" style="10" customWidth="1"/>
    <col min="9591" max="9591" width="16.28515625" style="10" customWidth="1"/>
    <col min="9592" max="9592" width="18.42578125" style="10" customWidth="1"/>
    <col min="9593" max="9593" width="17.28515625" style="10" customWidth="1"/>
    <col min="9594" max="9594" width="19.85546875" style="10" customWidth="1"/>
    <col min="9595" max="9595" width="16.5703125" style="10" customWidth="1"/>
    <col min="9596" max="9596" width="16.140625" style="10" customWidth="1"/>
    <col min="9597" max="9597" width="16.28515625" style="10" customWidth="1"/>
    <col min="9598" max="9598" width="18.42578125" style="10" customWidth="1"/>
    <col min="9599" max="9599" width="17.28515625" style="10" customWidth="1"/>
    <col min="9600" max="9600" width="19.85546875" style="10" customWidth="1"/>
    <col min="9601" max="9601" width="16.5703125" style="10" customWidth="1"/>
    <col min="9602" max="9602" width="16.140625" style="10" customWidth="1"/>
    <col min="9603" max="9603" width="16.28515625" style="10" customWidth="1"/>
    <col min="9604" max="9604" width="18.42578125" style="10" customWidth="1"/>
    <col min="9605" max="9605" width="17.28515625" style="10" customWidth="1"/>
    <col min="9606" max="9606" width="19.85546875" style="10" customWidth="1"/>
    <col min="9607" max="9607" width="16.5703125" style="10" customWidth="1"/>
    <col min="9608" max="9608" width="16.140625" style="10" customWidth="1"/>
    <col min="9609" max="9609" width="16.28515625" style="10" customWidth="1"/>
    <col min="9610" max="9610" width="18.42578125" style="10" customWidth="1"/>
    <col min="9611" max="9611" width="17.28515625" style="10" customWidth="1"/>
    <col min="9612" max="9612" width="19.85546875" style="10" customWidth="1"/>
    <col min="9613" max="9613" width="9.140625" style="10"/>
    <col min="9614" max="9614" width="9.7109375" style="10" bestFit="1" customWidth="1"/>
    <col min="9615" max="9835" width="9.140625" style="10"/>
    <col min="9836" max="9836" width="6.28515625" style="10" customWidth="1"/>
    <col min="9837" max="9837" width="10.42578125" style="10" customWidth="1"/>
    <col min="9838" max="9838" width="49.85546875" style="10" customWidth="1"/>
    <col min="9839" max="9839" width="16.5703125" style="10" customWidth="1"/>
    <col min="9840" max="9840" width="16.140625" style="10" customWidth="1"/>
    <col min="9841" max="9841" width="16.28515625" style="10" customWidth="1"/>
    <col min="9842" max="9842" width="18.42578125" style="10" customWidth="1"/>
    <col min="9843" max="9843" width="17.28515625" style="10" customWidth="1"/>
    <col min="9844" max="9844" width="19.85546875" style="10" customWidth="1"/>
    <col min="9845" max="9845" width="16.5703125" style="10" customWidth="1"/>
    <col min="9846" max="9846" width="16.140625" style="10" customWidth="1"/>
    <col min="9847" max="9847" width="16.28515625" style="10" customWidth="1"/>
    <col min="9848" max="9848" width="18.42578125" style="10" customWidth="1"/>
    <col min="9849" max="9849" width="17.28515625" style="10" customWidth="1"/>
    <col min="9850" max="9850" width="19.85546875" style="10" customWidth="1"/>
    <col min="9851" max="9851" width="16.5703125" style="10" customWidth="1"/>
    <col min="9852" max="9852" width="16.140625" style="10" customWidth="1"/>
    <col min="9853" max="9853" width="16.28515625" style="10" customWidth="1"/>
    <col min="9854" max="9854" width="18.42578125" style="10" customWidth="1"/>
    <col min="9855" max="9855" width="17.28515625" style="10" customWidth="1"/>
    <col min="9856" max="9856" width="19.85546875" style="10" customWidth="1"/>
    <col min="9857" max="9857" width="16.5703125" style="10" customWidth="1"/>
    <col min="9858" max="9858" width="16.140625" style="10" customWidth="1"/>
    <col min="9859" max="9859" width="16.28515625" style="10" customWidth="1"/>
    <col min="9860" max="9860" width="18.42578125" style="10" customWidth="1"/>
    <col min="9861" max="9861" width="17.28515625" style="10" customWidth="1"/>
    <col min="9862" max="9862" width="19.85546875" style="10" customWidth="1"/>
    <col min="9863" max="9863" width="16.5703125" style="10" customWidth="1"/>
    <col min="9864" max="9864" width="16.140625" style="10" customWidth="1"/>
    <col min="9865" max="9865" width="16.28515625" style="10" customWidth="1"/>
    <col min="9866" max="9866" width="18.42578125" style="10" customWidth="1"/>
    <col min="9867" max="9867" width="17.28515625" style="10" customWidth="1"/>
    <col min="9868" max="9868" width="19.85546875" style="10" customWidth="1"/>
    <col min="9869" max="9869" width="9.140625" style="10"/>
    <col min="9870" max="9870" width="9.7109375" style="10" bestFit="1" customWidth="1"/>
    <col min="9871" max="10091" width="9.140625" style="10"/>
    <col min="10092" max="10092" width="6.28515625" style="10" customWidth="1"/>
    <col min="10093" max="10093" width="10.42578125" style="10" customWidth="1"/>
    <col min="10094" max="10094" width="49.85546875" style="10" customWidth="1"/>
    <col min="10095" max="10095" width="16.5703125" style="10" customWidth="1"/>
    <col min="10096" max="10096" width="16.140625" style="10" customWidth="1"/>
    <col min="10097" max="10097" width="16.28515625" style="10" customWidth="1"/>
    <col min="10098" max="10098" width="18.42578125" style="10" customWidth="1"/>
    <col min="10099" max="10099" width="17.28515625" style="10" customWidth="1"/>
    <col min="10100" max="10100" width="19.85546875" style="10" customWidth="1"/>
    <col min="10101" max="10101" width="16.5703125" style="10" customWidth="1"/>
    <col min="10102" max="10102" width="16.140625" style="10" customWidth="1"/>
    <col min="10103" max="10103" width="16.28515625" style="10" customWidth="1"/>
    <col min="10104" max="10104" width="18.42578125" style="10" customWidth="1"/>
    <col min="10105" max="10105" width="17.28515625" style="10" customWidth="1"/>
    <col min="10106" max="10106" width="19.85546875" style="10" customWidth="1"/>
    <col min="10107" max="10107" width="16.5703125" style="10" customWidth="1"/>
    <col min="10108" max="10108" width="16.140625" style="10" customWidth="1"/>
    <col min="10109" max="10109" width="16.28515625" style="10" customWidth="1"/>
    <col min="10110" max="10110" width="18.42578125" style="10" customWidth="1"/>
    <col min="10111" max="10111" width="17.28515625" style="10" customWidth="1"/>
    <col min="10112" max="10112" width="19.85546875" style="10" customWidth="1"/>
    <col min="10113" max="10113" width="16.5703125" style="10" customWidth="1"/>
    <col min="10114" max="10114" width="16.140625" style="10" customWidth="1"/>
    <col min="10115" max="10115" width="16.28515625" style="10" customWidth="1"/>
    <col min="10116" max="10116" width="18.42578125" style="10" customWidth="1"/>
    <col min="10117" max="10117" width="17.28515625" style="10" customWidth="1"/>
    <col min="10118" max="10118" width="19.85546875" style="10" customWidth="1"/>
    <col min="10119" max="10119" width="16.5703125" style="10" customWidth="1"/>
    <col min="10120" max="10120" width="16.140625" style="10" customWidth="1"/>
    <col min="10121" max="10121" width="16.28515625" style="10" customWidth="1"/>
    <col min="10122" max="10122" width="18.42578125" style="10" customWidth="1"/>
    <col min="10123" max="10123" width="17.28515625" style="10" customWidth="1"/>
    <col min="10124" max="10124" width="19.85546875" style="10" customWidth="1"/>
    <col min="10125" max="10125" width="9.140625" style="10"/>
    <col min="10126" max="10126" width="9.7109375" style="10" bestFit="1" customWidth="1"/>
    <col min="10127" max="10347" width="9.140625" style="10"/>
    <col min="10348" max="10348" width="6.28515625" style="10" customWidth="1"/>
    <col min="10349" max="10349" width="10.42578125" style="10" customWidth="1"/>
    <col min="10350" max="10350" width="49.85546875" style="10" customWidth="1"/>
    <col min="10351" max="10351" width="16.5703125" style="10" customWidth="1"/>
    <col min="10352" max="10352" width="16.140625" style="10" customWidth="1"/>
    <col min="10353" max="10353" width="16.28515625" style="10" customWidth="1"/>
    <col min="10354" max="10354" width="18.42578125" style="10" customWidth="1"/>
    <col min="10355" max="10355" width="17.28515625" style="10" customWidth="1"/>
    <col min="10356" max="10356" width="19.85546875" style="10" customWidth="1"/>
    <col min="10357" max="10357" width="16.5703125" style="10" customWidth="1"/>
    <col min="10358" max="10358" width="16.140625" style="10" customWidth="1"/>
    <col min="10359" max="10359" width="16.28515625" style="10" customWidth="1"/>
    <col min="10360" max="10360" width="18.42578125" style="10" customWidth="1"/>
    <col min="10361" max="10361" width="17.28515625" style="10" customWidth="1"/>
    <col min="10362" max="10362" width="19.85546875" style="10" customWidth="1"/>
    <col min="10363" max="10363" width="16.5703125" style="10" customWidth="1"/>
    <col min="10364" max="10364" width="16.140625" style="10" customWidth="1"/>
    <col min="10365" max="10365" width="16.28515625" style="10" customWidth="1"/>
    <col min="10366" max="10366" width="18.42578125" style="10" customWidth="1"/>
    <col min="10367" max="10367" width="17.28515625" style="10" customWidth="1"/>
    <col min="10368" max="10368" width="19.85546875" style="10" customWidth="1"/>
    <col min="10369" max="10369" width="16.5703125" style="10" customWidth="1"/>
    <col min="10370" max="10370" width="16.140625" style="10" customWidth="1"/>
    <col min="10371" max="10371" width="16.28515625" style="10" customWidth="1"/>
    <col min="10372" max="10372" width="18.42578125" style="10" customWidth="1"/>
    <col min="10373" max="10373" width="17.28515625" style="10" customWidth="1"/>
    <col min="10374" max="10374" width="19.85546875" style="10" customWidth="1"/>
    <col min="10375" max="10375" width="16.5703125" style="10" customWidth="1"/>
    <col min="10376" max="10376" width="16.140625" style="10" customWidth="1"/>
    <col min="10377" max="10377" width="16.28515625" style="10" customWidth="1"/>
    <col min="10378" max="10378" width="18.42578125" style="10" customWidth="1"/>
    <col min="10379" max="10379" width="17.28515625" style="10" customWidth="1"/>
    <col min="10380" max="10380" width="19.85546875" style="10" customWidth="1"/>
    <col min="10381" max="10381" width="9.140625" style="10"/>
    <col min="10382" max="10382" width="9.7109375" style="10" bestFit="1" customWidth="1"/>
    <col min="10383" max="10603" width="9.140625" style="10"/>
    <col min="10604" max="10604" width="6.28515625" style="10" customWidth="1"/>
    <col min="10605" max="10605" width="10.42578125" style="10" customWidth="1"/>
    <col min="10606" max="10606" width="49.85546875" style="10" customWidth="1"/>
    <col min="10607" max="10607" width="16.5703125" style="10" customWidth="1"/>
    <col min="10608" max="10608" width="16.140625" style="10" customWidth="1"/>
    <col min="10609" max="10609" width="16.28515625" style="10" customWidth="1"/>
    <col min="10610" max="10610" width="18.42578125" style="10" customWidth="1"/>
    <col min="10611" max="10611" width="17.28515625" style="10" customWidth="1"/>
    <col min="10612" max="10612" width="19.85546875" style="10" customWidth="1"/>
    <col min="10613" max="10613" width="16.5703125" style="10" customWidth="1"/>
    <col min="10614" max="10614" width="16.140625" style="10" customWidth="1"/>
    <col min="10615" max="10615" width="16.28515625" style="10" customWidth="1"/>
    <col min="10616" max="10616" width="18.42578125" style="10" customWidth="1"/>
    <col min="10617" max="10617" width="17.28515625" style="10" customWidth="1"/>
    <col min="10618" max="10618" width="19.85546875" style="10" customWidth="1"/>
    <col min="10619" max="10619" width="16.5703125" style="10" customWidth="1"/>
    <col min="10620" max="10620" width="16.140625" style="10" customWidth="1"/>
    <col min="10621" max="10621" width="16.28515625" style="10" customWidth="1"/>
    <col min="10622" max="10622" width="18.42578125" style="10" customWidth="1"/>
    <col min="10623" max="10623" width="17.28515625" style="10" customWidth="1"/>
    <col min="10624" max="10624" width="19.85546875" style="10" customWidth="1"/>
    <col min="10625" max="10625" width="16.5703125" style="10" customWidth="1"/>
    <col min="10626" max="10626" width="16.140625" style="10" customWidth="1"/>
    <col min="10627" max="10627" width="16.28515625" style="10" customWidth="1"/>
    <col min="10628" max="10628" width="18.42578125" style="10" customWidth="1"/>
    <col min="10629" max="10629" width="17.28515625" style="10" customWidth="1"/>
    <col min="10630" max="10630" width="19.85546875" style="10" customWidth="1"/>
    <col min="10631" max="10631" width="16.5703125" style="10" customWidth="1"/>
    <col min="10632" max="10632" width="16.140625" style="10" customWidth="1"/>
    <col min="10633" max="10633" width="16.28515625" style="10" customWidth="1"/>
    <col min="10634" max="10634" width="18.42578125" style="10" customWidth="1"/>
    <col min="10635" max="10635" width="17.28515625" style="10" customWidth="1"/>
    <col min="10636" max="10636" width="19.85546875" style="10" customWidth="1"/>
    <col min="10637" max="10637" width="9.140625" style="10"/>
    <col min="10638" max="10638" width="9.7109375" style="10" bestFit="1" customWidth="1"/>
    <col min="10639" max="10859" width="9.140625" style="10"/>
    <col min="10860" max="10860" width="6.28515625" style="10" customWidth="1"/>
    <col min="10861" max="10861" width="10.42578125" style="10" customWidth="1"/>
    <col min="10862" max="10862" width="49.85546875" style="10" customWidth="1"/>
    <col min="10863" max="10863" width="16.5703125" style="10" customWidth="1"/>
    <col min="10864" max="10864" width="16.140625" style="10" customWidth="1"/>
    <col min="10865" max="10865" width="16.28515625" style="10" customWidth="1"/>
    <col min="10866" max="10866" width="18.42578125" style="10" customWidth="1"/>
    <col min="10867" max="10867" width="17.28515625" style="10" customWidth="1"/>
    <col min="10868" max="10868" width="19.85546875" style="10" customWidth="1"/>
    <col min="10869" max="10869" width="16.5703125" style="10" customWidth="1"/>
    <col min="10870" max="10870" width="16.140625" style="10" customWidth="1"/>
    <col min="10871" max="10871" width="16.28515625" style="10" customWidth="1"/>
    <col min="10872" max="10872" width="18.42578125" style="10" customWidth="1"/>
    <col min="10873" max="10873" width="17.28515625" style="10" customWidth="1"/>
    <col min="10874" max="10874" width="19.85546875" style="10" customWidth="1"/>
    <col min="10875" max="10875" width="16.5703125" style="10" customWidth="1"/>
    <col min="10876" max="10876" width="16.140625" style="10" customWidth="1"/>
    <col min="10877" max="10877" width="16.28515625" style="10" customWidth="1"/>
    <col min="10878" max="10878" width="18.42578125" style="10" customWidth="1"/>
    <col min="10879" max="10879" width="17.28515625" style="10" customWidth="1"/>
    <col min="10880" max="10880" width="19.85546875" style="10" customWidth="1"/>
    <col min="10881" max="10881" width="16.5703125" style="10" customWidth="1"/>
    <col min="10882" max="10882" width="16.140625" style="10" customWidth="1"/>
    <col min="10883" max="10883" width="16.28515625" style="10" customWidth="1"/>
    <col min="10884" max="10884" width="18.42578125" style="10" customWidth="1"/>
    <col min="10885" max="10885" width="17.28515625" style="10" customWidth="1"/>
    <col min="10886" max="10886" width="19.85546875" style="10" customWidth="1"/>
    <col min="10887" max="10887" width="16.5703125" style="10" customWidth="1"/>
    <col min="10888" max="10888" width="16.140625" style="10" customWidth="1"/>
    <col min="10889" max="10889" width="16.28515625" style="10" customWidth="1"/>
    <col min="10890" max="10890" width="18.42578125" style="10" customWidth="1"/>
    <col min="10891" max="10891" width="17.28515625" style="10" customWidth="1"/>
    <col min="10892" max="10892" width="19.85546875" style="10" customWidth="1"/>
    <col min="10893" max="10893" width="9.140625" style="10"/>
    <col min="10894" max="10894" width="9.7109375" style="10" bestFit="1" customWidth="1"/>
    <col min="10895" max="11115" width="9.140625" style="10"/>
    <col min="11116" max="11116" width="6.28515625" style="10" customWidth="1"/>
    <col min="11117" max="11117" width="10.42578125" style="10" customWidth="1"/>
    <col min="11118" max="11118" width="49.85546875" style="10" customWidth="1"/>
    <col min="11119" max="11119" width="16.5703125" style="10" customWidth="1"/>
    <col min="11120" max="11120" width="16.140625" style="10" customWidth="1"/>
    <col min="11121" max="11121" width="16.28515625" style="10" customWidth="1"/>
    <col min="11122" max="11122" width="18.42578125" style="10" customWidth="1"/>
    <col min="11123" max="11123" width="17.28515625" style="10" customWidth="1"/>
    <col min="11124" max="11124" width="19.85546875" style="10" customWidth="1"/>
    <col min="11125" max="11125" width="16.5703125" style="10" customWidth="1"/>
    <col min="11126" max="11126" width="16.140625" style="10" customWidth="1"/>
    <col min="11127" max="11127" width="16.28515625" style="10" customWidth="1"/>
    <col min="11128" max="11128" width="18.42578125" style="10" customWidth="1"/>
    <col min="11129" max="11129" width="17.28515625" style="10" customWidth="1"/>
    <col min="11130" max="11130" width="19.85546875" style="10" customWidth="1"/>
    <col min="11131" max="11131" width="16.5703125" style="10" customWidth="1"/>
    <col min="11132" max="11132" width="16.140625" style="10" customWidth="1"/>
    <col min="11133" max="11133" width="16.28515625" style="10" customWidth="1"/>
    <col min="11134" max="11134" width="18.42578125" style="10" customWidth="1"/>
    <col min="11135" max="11135" width="17.28515625" style="10" customWidth="1"/>
    <col min="11136" max="11136" width="19.85546875" style="10" customWidth="1"/>
    <col min="11137" max="11137" width="16.5703125" style="10" customWidth="1"/>
    <col min="11138" max="11138" width="16.140625" style="10" customWidth="1"/>
    <col min="11139" max="11139" width="16.28515625" style="10" customWidth="1"/>
    <col min="11140" max="11140" width="18.42578125" style="10" customWidth="1"/>
    <col min="11141" max="11141" width="17.28515625" style="10" customWidth="1"/>
    <col min="11142" max="11142" width="19.85546875" style="10" customWidth="1"/>
    <col min="11143" max="11143" width="16.5703125" style="10" customWidth="1"/>
    <col min="11144" max="11144" width="16.140625" style="10" customWidth="1"/>
    <col min="11145" max="11145" width="16.28515625" style="10" customWidth="1"/>
    <col min="11146" max="11146" width="18.42578125" style="10" customWidth="1"/>
    <col min="11147" max="11147" width="17.28515625" style="10" customWidth="1"/>
    <col min="11148" max="11148" width="19.85546875" style="10" customWidth="1"/>
    <col min="11149" max="11149" width="9.140625" style="10"/>
    <col min="11150" max="11150" width="9.7109375" style="10" bestFit="1" customWidth="1"/>
    <col min="11151" max="11371" width="9.140625" style="10"/>
    <col min="11372" max="11372" width="6.28515625" style="10" customWidth="1"/>
    <col min="11373" max="11373" width="10.42578125" style="10" customWidth="1"/>
    <col min="11374" max="11374" width="49.85546875" style="10" customWidth="1"/>
    <col min="11375" max="11375" width="16.5703125" style="10" customWidth="1"/>
    <col min="11376" max="11376" width="16.140625" style="10" customWidth="1"/>
    <col min="11377" max="11377" width="16.28515625" style="10" customWidth="1"/>
    <col min="11378" max="11378" width="18.42578125" style="10" customWidth="1"/>
    <col min="11379" max="11379" width="17.28515625" style="10" customWidth="1"/>
    <col min="11380" max="11380" width="19.85546875" style="10" customWidth="1"/>
    <col min="11381" max="11381" width="16.5703125" style="10" customWidth="1"/>
    <col min="11382" max="11382" width="16.140625" style="10" customWidth="1"/>
    <col min="11383" max="11383" width="16.28515625" style="10" customWidth="1"/>
    <col min="11384" max="11384" width="18.42578125" style="10" customWidth="1"/>
    <col min="11385" max="11385" width="17.28515625" style="10" customWidth="1"/>
    <col min="11386" max="11386" width="19.85546875" style="10" customWidth="1"/>
    <col min="11387" max="11387" width="16.5703125" style="10" customWidth="1"/>
    <col min="11388" max="11388" width="16.140625" style="10" customWidth="1"/>
    <col min="11389" max="11389" width="16.28515625" style="10" customWidth="1"/>
    <col min="11390" max="11390" width="18.42578125" style="10" customWidth="1"/>
    <col min="11391" max="11391" width="17.28515625" style="10" customWidth="1"/>
    <col min="11392" max="11392" width="19.85546875" style="10" customWidth="1"/>
    <col min="11393" max="11393" width="16.5703125" style="10" customWidth="1"/>
    <col min="11394" max="11394" width="16.140625" style="10" customWidth="1"/>
    <col min="11395" max="11395" width="16.28515625" style="10" customWidth="1"/>
    <col min="11396" max="11396" width="18.42578125" style="10" customWidth="1"/>
    <col min="11397" max="11397" width="17.28515625" style="10" customWidth="1"/>
    <col min="11398" max="11398" width="19.85546875" style="10" customWidth="1"/>
    <col min="11399" max="11399" width="16.5703125" style="10" customWidth="1"/>
    <col min="11400" max="11400" width="16.140625" style="10" customWidth="1"/>
    <col min="11401" max="11401" width="16.28515625" style="10" customWidth="1"/>
    <col min="11402" max="11402" width="18.42578125" style="10" customWidth="1"/>
    <col min="11403" max="11403" width="17.28515625" style="10" customWidth="1"/>
    <col min="11404" max="11404" width="19.85546875" style="10" customWidth="1"/>
    <col min="11405" max="11405" width="9.140625" style="10"/>
    <col min="11406" max="11406" width="9.7109375" style="10" bestFit="1" customWidth="1"/>
    <col min="11407" max="11627" width="9.140625" style="10"/>
    <col min="11628" max="11628" width="6.28515625" style="10" customWidth="1"/>
    <col min="11629" max="11629" width="10.42578125" style="10" customWidth="1"/>
    <col min="11630" max="11630" width="49.85546875" style="10" customWidth="1"/>
    <col min="11631" max="11631" width="16.5703125" style="10" customWidth="1"/>
    <col min="11632" max="11632" width="16.140625" style="10" customWidth="1"/>
    <col min="11633" max="11633" width="16.28515625" style="10" customWidth="1"/>
    <col min="11634" max="11634" width="18.42578125" style="10" customWidth="1"/>
    <col min="11635" max="11635" width="17.28515625" style="10" customWidth="1"/>
    <col min="11636" max="11636" width="19.85546875" style="10" customWidth="1"/>
    <col min="11637" max="11637" width="16.5703125" style="10" customWidth="1"/>
    <col min="11638" max="11638" width="16.140625" style="10" customWidth="1"/>
    <col min="11639" max="11639" width="16.28515625" style="10" customWidth="1"/>
    <col min="11640" max="11640" width="18.42578125" style="10" customWidth="1"/>
    <col min="11641" max="11641" width="17.28515625" style="10" customWidth="1"/>
    <col min="11642" max="11642" width="19.85546875" style="10" customWidth="1"/>
    <col min="11643" max="11643" width="16.5703125" style="10" customWidth="1"/>
    <col min="11644" max="11644" width="16.140625" style="10" customWidth="1"/>
    <col min="11645" max="11645" width="16.28515625" style="10" customWidth="1"/>
    <col min="11646" max="11646" width="18.42578125" style="10" customWidth="1"/>
    <col min="11647" max="11647" width="17.28515625" style="10" customWidth="1"/>
    <col min="11648" max="11648" width="19.85546875" style="10" customWidth="1"/>
    <col min="11649" max="11649" width="16.5703125" style="10" customWidth="1"/>
    <col min="11650" max="11650" width="16.140625" style="10" customWidth="1"/>
    <col min="11651" max="11651" width="16.28515625" style="10" customWidth="1"/>
    <col min="11652" max="11652" width="18.42578125" style="10" customWidth="1"/>
    <col min="11653" max="11653" width="17.28515625" style="10" customWidth="1"/>
    <col min="11654" max="11654" width="19.85546875" style="10" customWidth="1"/>
    <col min="11655" max="11655" width="16.5703125" style="10" customWidth="1"/>
    <col min="11656" max="11656" width="16.140625" style="10" customWidth="1"/>
    <col min="11657" max="11657" width="16.28515625" style="10" customWidth="1"/>
    <col min="11658" max="11658" width="18.42578125" style="10" customWidth="1"/>
    <col min="11659" max="11659" width="17.28515625" style="10" customWidth="1"/>
    <col min="11660" max="11660" width="19.85546875" style="10" customWidth="1"/>
    <col min="11661" max="11661" width="9.140625" style="10"/>
    <col min="11662" max="11662" width="9.7109375" style="10" bestFit="1" customWidth="1"/>
    <col min="11663" max="11883" width="9.140625" style="10"/>
    <col min="11884" max="11884" width="6.28515625" style="10" customWidth="1"/>
    <col min="11885" max="11885" width="10.42578125" style="10" customWidth="1"/>
    <col min="11886" max="11886" width="49.85546875" style="10" customWidth="1"/>
    <col min="11887" max="11887" width="16.5703125" style="10" customWidth="1"/>
    <col min="11888" max="11888" width="16.140625" style="10" customWidth="1"/>
    <col min="11889" max="11889" width="16.28515625" style="10" customWidth="1"/>
    <col min="11890" max="11890" width="18.42578125" style="10" customWidth="1"/>
    <col min="11891" max="11891" width="17.28515625" style="10" customWidth="1"/>
    <col min="11892" max="11892" width="19.85546875" style="10" customWidth="1"/>
    <col min="11893" max="11893" width="16.5703125" style="10" customWidth="1"/>
    <col min="11894" max="11894" width="16.140625" style="10" customWidth="1"/>
    <col min="11895" max="11895" width="16.28515625" style="10" customWidth="1"/>
    <col min="11896" max="11896" width="18.42578125" style="10" customWidth="1"/>
    <col min="11897" max="11897" width="17.28515625" style="10" customWidth="1"/>
    <col min="11898" max="11898" width="19.85546875" style="10" customWidth="1"/>
    <col min="11899" max="11899" width="16.5703125" style="10" customWidth="1"/>
    <col min="11900" max="11900" width="16.140625" style="10" customWidth="1"/>
    <col min="11901" max="11901" width="16.28515625" style="10" customWidth="1"/>
    <col min="11902" max="11902" width="18.42578125" style="10" customWidth="1"/>
    <col min="11903" max="11903" width="17.28515625" style="10" customWidth="1"/>
    <col min="11904" max="11904" width="19.85546875" style="10" customWidth="1"/>
    <col min="11905" max="11905" width="16.5703125" style="10" customWidth="1"/>
    <col min="11906" max="11906" width="16.140625" style="10" customWidth="1"/>
    <col min="11907" max="11907" width="16.28515625" style="10" customWidth="1"/>
    <col min="11908" max="11908" width="18.42578125" style="10" customWidth="1"/>
    <col min="11909" max="11909" width="17.28515625" style="10" customWidth="1"/>
    <col min="11910" max="11910" width="19.85546875" style="10" customWidth="1"/>
    <col min="11911" max="11911" width="16.5703125" style="10" customWidth="1"/>
    <col min="11912" max="11912" width="16.140625" style="10" customWidth="1"/>
    <col min="11913" max="11913" width="16.28515625" style="10" customWidth="1"/>
    <col min="11914" max="11914" width="18.42578125" style="10" customWidth="1"/>
    <col min="11915" max="11915" width="17.28515625" style="10" customWidth="1"/>
    <col min="11916" max="11916" width="19.85546875" style="10" customWidth="1"/>
    <col min="11917" max="11917" width="9.140625" style="10"/>
    <col min="11918" max="11918" width="9.7109375" style="10" bestFit="1" customWidth="1"/>
    <col min="11919" max="12139" width="9.140625" style="10"/>
    <col min="12140" max="12140" width="6.28515625" style="10" customWidth="1"/>
    <col min="12141" max="12141" width="10.42578125" style="10" customWidth="1"/>
    <col min="12142" max="12142" width="49.85546875" style="10" customWidth="1"/>
    <col min="12143" max="12143" width="16.5703125" style="10" customWidth="1"/>
    <col min="12144" max="12144" width="16.140625" style="10" customWidth="1"/>
    <col min="12145" max="12145" width="16.28515625" style="10" customWidth="1"/>
    <col min="12146" max="12146" width="18.42578125" style="10" customWidth="1"/>
    <col min="12147" max="12147" width="17.28515625" style="10" customWidth="1"/>
    <col min="12148" max="12148" width="19.85546875" style="10" customWidth="1"/>
    <col min="12149" max="12149" width="16.5703125" style="10" customWidth="1"/>
    <col min="12150" max="12150" width="16.140625" style="10" customWidth="1"/>
    <col min="12151" max="12151" width="16.28515625" style="10" customWidth="1"/>
    <col min="12152" max="12152" width="18.42578125" style="10" customWidth="1"/>
    <col min="12153" max="12153" width="17.28515625" style="10" customWidth="1"/>
    <col min="12154" max="12154" width="19.85546875" style="10" customWidth="1"/>
    <col min="12155" max="12155" width="16.5703125" style="10" customWidth="1"/>
    <col min="12156" max="12156" width="16.140625" style="10" customWidth="1"/>
    <col min="12157" max="12157" width="16.28515625" style="10" customWidth="1"/>
    <col min="12158" max="12158" width="18.42578125" style="10" customWidth="1"/>
    <col min="12159" max="12159" width="17.28515625" style="10" customWidth="1"/>
    <col min="12160" max="12160" width="19.85546875" style="10" customWidth="1"/>
    <col min="12161" max="12161" width="16.5703125" style="10" customWidth="1"/>
    <col min="12162" max="12162" width="16.140625" style="10" customWidth="1"/>
    <col min="12163" max="12163" width="16.28515625" style="10" customWidth="1"/>
    <col min="12164" max="12164" width="18.42578125" style="10" customWidth="1"/>
    <col min="12165" max="12165" width="17.28515625" style="10" customWidth="1"/>
    <col min="12166" max="12166" width="19.85546875" style="10" customWidth="1"/>
    <col min="12167" max="12167" width="16.5703125" style="10" customWidth="1"/>
    <col min="12168" max="12168" width="16.140625" style="10" customWidth="1"/>
    <col min="12169" max="12169" width="16.28515625" style="10" customWidth="1"/>
    <col min="12170" max="12170" width="18.42578125" style="10" customWidth="1"/>
    <col min="12171" max="12171" width="17.28515625" style="10" customWidth="1"/>
    <col min="12172" max="12172" width="19.85546875" style="10" customWidth="1"/>
    <col min="12173" max="12173" width="9.140625" style="10"/>
    <col min="12174" max="12174" width="9.7109375" style="10" bestFit="1" customWidth="1"/>
    <col min="12175" max="12395" width="9.140625" style="10"/>
    <col min="12396" max="12396" width="6.28515625" style="10" customWidth="1"/>
    <col min="12397" max="12397" width="10.42578125" style="10" customWidth="1"/>
    <col min="12398" max="12398" width="49.85546875" style="10" customWidth="1"/>
    <col min="12399" max="12399" width="16.5703125" style="10" customWidth="1"/>
    <col min="12400" max="12400" width="16.140625" style="10" customWidth="1"/>
    <col min="12401" max="12401" width="16.28515625" style="10" customWidth="1"/>
    <col min="12402" max="12402" width="18.42578125" style="10" customWidth="1"/>
    <col min="12403" max="12403" width="17.28515625" style="10" customWidth="1"/>
    <col min="12404" max="12404" width="19.85546875" style="10" customWidth="1"/>
    <col min="12405" max="12405" width="16.5703125" style="10" customWidth="1"/>
    <col min="12406" max="12406" width="16.140625" style="10" customWidth="1"/>
    <col min="12407" max="12407" width="16.28515625" style="10" customWidth="1"/>
    <col min="12408" max="12408" width="18.42578125" style="10" customWidth="1"/>
    <col min="12409" max="12409" width="17.28515625" style="10" customWidth="1"/>
    <col min="12410" max="12410" width="19.85546875" style="10" customWidth="1"/>
    <col min="12411" max="12411" width="16.5703125" style="10" customWidth="1"/>
    <col min="12412" max="12412" width="16.140625" style="10" customWidth="1"/>
    <col min="12413" max="12413" width="16.28515625" style="10" customWidth="1"/>
    <col min="12414" max="12414" width="18.42578125" style="10" customWidth="1"/>
    <col min="12415" max="12415" width="17.28515625" style="10" customWidth="1"/>
    <col min="12416" max="12416" width="19.85546875" style="10" customWidth="1"/>
    <col min="12417" max="12417" width="16.5703125" style="10" customWidth="1"/>
    <col min="12418" max="12418" width="16.140625" style="10" customWidth="1"/>
    <col min="12419" max="12419" width="16.28515625" style="10" customWidth="1"/>
    <col min="12420" max="12420" width="18.42578125" style="10" customWidth="1"/>
    <col min="12421" max="12421" width="17.28515625" style="10" customWidth="1"/>
    <col min="12422" max="12422" width="19.85546875" style="10" customWidth="1"/>
    <col min="12423" max="12423" width="16.5703125" style="10" customWidth="1"/>
    <col min="12424" max="12424" width="16.140625" style="10" customWidth="1"/>
    <col min="12425" max="12425" width="16.28515625" style="10" customWidth="1"/>
    <col min="12426" max="12426" width="18.42578125" style="10" customWidth="1"/>
    <col min="12427" max="12427" width="17.28515625" style="10" customWidth="1"/>
    <col min="12428" max="12428" width="19.85546875" style="10" customWidth="1"/>
    <col min="12429" max="12429" width="9.140625" style="10"/>
    <col min="12430" max="12430" width="9.7109375" style="10" bestFit="1" customWidth="1"/>
    <col min="12431" max="12651" width="9.140625" style="10"/>
    <col min="12652" max="12652" width="6.28515625" style="10" customWidth="1"/>
    <col min="12653" max="12653" width="10.42578125" style="10" customWidth="1"/>
    <col min="12654" max="12654" width="49.85546875" style="10" customWidth="1"/>
    <col min="12655" max="12655" width="16.5703125" style="10" customWidth="1"/>
    <col min="12656" max="12656" width="16.140625" style="10" customWidth="1"/>
    <col min="12657" max="12657" width="16.28515625" style="10" customWidth="1"/>
    <col min="12658" max="12658" width="18.42578125" style="10" customWidth="1"/>
    <col min="12659" max="12659" width="17.28515625" style="10" customWidth="1"/>
    <col min="12660" max="12660" width="19.85546875" style="10" customWidth="1"/>
    <col min="12661" max="12661" width="16.5703125" style="10" customWidth="1"/>
    <col min="12662" max="12662" width="16.140625" style="10" customWidth="1"/>
    <col min="12663" max="12663" width="16.28515625" style="10" customWidth="1"/>
    <col min="12664" max="12664" width="18.42578125" style="10" customWidth="1"/>
    <col min="12665" max="12665" width="17.28515625" style="10" customWidth="1"/>
    <col min="12666" max="12666" width="19.85546875" style="10" customWidth="1"/>
    <col min="12667" max="12667" width="16.5703125" style="10" customWidth="1"/>
    <col min="12668" max="12668" width="16.140625" style="10" customWidth="1"/>
    <col min="12669" max="12669" width="16.28515625" style="10" customWidth="1"/>
    <col min="12670" max="12670" width="18.42578125" style="10" customWidth="1"/>
    <col min="12671" max="12671" width="17.28515625" style="10" customWidth="1"/>
    <col min="12672" max="12672" width="19.85546875" style="10" customWidth="1"/>
    <col min="12673" max="12673" width="16.5703125" style="10" customWidth="1"/>
    <col min="12674" max="12674" width="16.140625" style="10" customWidth="1"/>
    <col min="12675" max="12675" width="16.28515625" style="10" customWidth="1"/>
    <col min="12676" max="12676" width="18.42578125" style="10" customWidth="1"/>
    <col min="12677" max="12677" width="17.28515625" style="10" customWidth="1"/>
    <col min="12678" max="12678" width="19.85546875" style="10" customWidth="1"/>
    <col min="12679" max="12679" width="16.5703125" style="10" customWidth="1"/>
    <col min="12680" max="12680" width="16.140625" style="10" customWidth="1"/>
    <col min="12681" max="12681" width="16.28515625" style="10" customWidth="1"/>
    <col min="12682" max="12682" width="18.42578125" style="10" customWidth="1"/>
    <col min="12683" max="12683" width="17.28515625" style="10" customWidth="1"/>
    <col min="12684" max="12684" width="19.85546875" style="10" customWidth="1"/>
    <col min="12685" max="12685" width="9.140625" style="10"/>
    <col min="12686" max="12686" width="9.7109375" style="10" bestFit="1" customWidth="1"/>
    <col min="12687" max="12907" width="9.140625" style="10"/>
    <col min="12908" max="12908" width="6.28515625" style="10" customWidth="1"/>
    <col min="12909" max="12909" width="10.42578125" style="10" customWidth="1"/>
    <col min="12910" max="12910" width="49.85546875" style="10" customWidth="1"/>
    <col min="12911" max="12911" width="16.5703125" style="10" customWidth="1"/>
    <col min="12912" max="12912" width="16.140625" style="10" customWidth="1"/>
    <col min="12913" max="12913" width="16.28515625" style="10" customWidth="1"/>
    <col min="12914" max="12914" width="18.42578125" style="10" customWidth="1"/>
    <col min="12915" max="12915" width="17.28515625" style="10" customWidth="1"/>
    <col min="12916" max="12916" width="19.85546875" style="10" customWidth="1"/>
    <col min="12917" max="12917" width="16.5703125" style="10" customWidth="1"/>
    <col min="12918" max="12918" width="16.140625" style="10" customWidth="1"/>
    <col min="12919" max="12919" width="16.28515625" style="10" customWidth="1"/>
    <col min="12920" max="12920" width="18.42578125" style="10" customWidth="1"/>
    <col min="12921" max="12921" width="17.28515625" style="10" customWidth="1"/>
    <col min="12922" max="12922" width="19.85546875" style="10" customWidth="1"/>
    <col min="12923" max="12923" width="16.5703125" style="10" customWidth="1"/>
    <col min="12924" max="12924" width="16.140625" style="10" customWidth="1"/>
    <col min="12925" max="12925" width="16.28515625" style="10" customWidth="1"/>
    <col min="12926" max="12926" width="18.42578125" style="10" customWidth="1"/>
    <col min="12927" max="12927" width="17.28515625" style="10" customWidth="1"/>
    <col min="12928" max="12928" width="19.85546875" style="10" customWidth="1"/>
    <col min="12929" max="12929" width="16.5703125" style="10" customWidth="1"/>
    <col min="12930" max="12930" width="16.140625" style="10" customWidth="1"/>
    <col min="12931" max="12931" width="16.28515625" style="10" customWidth="1"/>
    <col min="12932" max="12932" width="18.42578125" style="10" customWidth="1"/>
    <col min="12933" max="12933" width="17.28515625" style="10" customWidth="1"/>
    <col min="12934" max="12934" width="19.85546875" style="10" customWidth="1"/>
    <col min="12935" max="12935" width="16.5703125" style="10" customWidth="1"/>
    <col min="12936" max="12936" width="16.140625" style="10" customWidth="1"/>
    <col min="12937" max="12937" width="16.28515625" style="10" customWidth="1"/>
    <col min="12938" max="12938" width="18.42578125" style="10" customWidth="1"/>
    <col min="12939" max="12939" width="17.28515625" style="10" customWidth="1"/>
    <col min="12940" max="12940" width="19.85546875" style="10" customWidth="1"/>
    <col min="12941" max="12941" width="9.140625" style="10"/>
    <col min="12942" max="12942" width="9.7109375" style="10" bestFit="1" customWidth="1"/>
    <col min="12943" max="13163" width="9.140625" style="10"/>
    <col min="13164" max="13164" width="6.28515625" style="10" customWidth="1"/>
    <col min="13165" max="13165" width="10.42578125" style="10" customWidth="1"/>
    <col min="13166" max="13166" width="49.85546875" style="10" customWidth="1"/>
    <col min="13167" max="13167" width="16.5703125" style="10" customWidth="1"/>
    <col min="13168" max="13168" width="16.140625" style="10" customWidth="1"/>
    <col min="13169" max="13169" width="16.28515625" style="10" customWidth="1"/>
    <col min="13170" max="13170" width="18.42578125" style="10" customWidth="1"/>
    <col min="13171" max="13171" width="17.28515625" style="10" customWidth="1"/>
    <col min="13172" max="13172" width="19.85546875" style="10" customWidth="1"/>
    <col min="13173" max="13173" width="16.5703125" style="10" customWidth="1"/>
    <col min="13174" max="13174" width="16.140625" style="10" customWidth="1"/>
    <col min="13175" max="13175" width="16.28515625" style="10" customWidth="1"/>
    <col min="13176" max="13176" width="18.42578125" style="10" customWidth="1"/>
    <col min="13177" max="13177" width="17.28515625" style="10" customWidth="1"/>
    <col min="13178" max="13178" width="19.85546875" style="10" customWidth="1"/>
    <col min="13179" max="13179" width="16.5703125" style="10" customWidth="1"/>
    <col min="13180" max="13180" width="16.140625" style="10" customWidth="1"/>
    <col min="13181" max="13181" width="16.28515625" style="10" customWidth="1"/>
    <col min="13182" max="13182" width="18.42578125" style="10" customWidth="1"/>
    <col min="13183" max="13183" width="17.28515625" style="10" customWidth="1"/>
    <col min="13184" max="13184" width="19.85546875" style="10" customWidth="1"/>
    <col min="13185" max="13185" width="16.5703125" style="10" customWidth="1"/>
    <col min="13186" max="13186" width="16.140625" style="10" customWidth="1"/>
    <col min="13187" max="13187" width="16.28515625" style="10" customWidth="1"/>
    <col min="13188" max="13188" width="18.42578125" style="10" customWidth="1"/>
    <col min="13189" max="13189" width="17.28515625" style="10" customWidth="1"/>
    <col min="13190" max="13190" width="19.85546875" style="10" customWidth="1"/>
    <col min="13191" max="13191" width="16.5703125" style="10" customWidth="1"/>
    <col min="13192" max="13192" width="16.140625" style="10" customWidth="1"/>
    <col min="13193" max="13193" width="16.28515625" style="10" customWidth="1"/>
    <col min="13194" max="13194" width="18.42578125" style="10" customWidth="1"/>
    <col min="13195" max="13195" width="17.28515625" style="10" customWidth="1"/>
    <col min="13196" max="13196" width="19.85546875" style="10" customWidth="1"/>
    <col min="13197" max="13197" width="9.140625" style="10"/>
    <col min="13198" max="13198" width="9.7109375" style="10" bestFit="1" customWidth="1"/>
    <col min="13199" max="13419" width="9.140625" style="10"/>
    <col min="13420" max="13420" width="6.28515625" style="10" customWidth="1"/>
    <col min="13421" max="13421" width="10.42578125" style="10" customWidth="1"/>
    <col min="13422" max="13422" width="49.85546875" style="10" customWidth="1"/>
    <col min="13423" max="13423" width="16.5703125" style="10" customWidth="1"/>
    <col min="13424" max="13424" width="16.140625" style="10" customWidth="1"/>
    <col min="13425" max="13425" width="16.28515625" style="10" customWidth="1"/>
    <col min="13426" max="13426" width="18.42578125" style="10" customWidth="1"/>
    <col min="13427" max="13427" width="17.28515625" style="10" customWidth="1"/>
    <col min="13428" max="13428" width="19.85546875" style="10" customWidth="1"/>
    <col min="13429" max="13429" width="16.5703125" style="10" customWidth="1"/>
    <col min="13430" max="13430" width="16.140625" style="10" customWidth="1"/>
    <col min="13431" max="13431" width="16.28515625" style="10" customWidth="1"/>
    <col min="13432" max="13432" width="18.42578125" style="10" customWidth="1"/>
    <col min="13433" max="13433" width="17.28515625" style="10" customWidth="1"/>
    <col min="13434" max="13434" width="19.85546875" style="10" customWidth="1"/>
    <col min="13435" max="13435" width="16.5703125" style="10" customWidth="1"/>
    <col min="13436" max="13436" width="16.140625" style="10" customWidth="1"/>
    <col min="13437" max="13437" width="16.28515625" style="10" customWidth="1"/>
    <col min="13438" max="13438" width="18.42578125" style="10" customWidth="1"/>
    <col min="13439" max="13439" width="17.28515625" style="10" customWidth="1"/>
    <col min="13440" max="13440" width="19.85546875" style="10" customWidth="1"/>
    <col min="13441" max="13441" width="16.5703125" style="10" customWidth="1"/>
    <col min="13442" max="13442" width="16.140625" style="10" customWidth="1"/>
    <col min="13443" max="13443" width="16.28515625" style="10" customWidth="1"/>
    <col min="13444" max="13444" width="18.42578125" style="10" customWidth="1"/>
    <col min="13445" max="13445" width="17.28515625" style="10" customWidth="1"/>
    <col min="13446" max="13446" width="19.85546875" style="10" customWidth="1"/>
    <col min="13447" max="13447" width="16.5703125" style="10" customWidth="1"/>
    <col min="13448" max="13448" width="16.140625" style="10" customWidth="1"/>
    <col min="13449" max="13449" width="16.28515625" style="10" customWidth="1"/>
    <col min="13450" max="13450" width="18.42578125" style="10" customWidth="1"/>
    <col min="13451" max="13451" width="17.28515625" style="10" customWidth="1"/>
    <col min="13452" max="13452" width="19.85546875" style="10" customWidth="1"/>
    <col min="13453" max="13453" width="9.140625" style="10"/>
    <col min="13454" max="13454" width="9.7109375" style="10" bestFit="1" customWidth="1"/>
    <col min="13455" max="13675" width="9.140625" style="10"/>
    <col min="13676" max="13676" width="6.28515625" style="10" customWidth="1"/>
    <col min="13677" max="13677" width="10.42578125" style="10" customWidth="1"/>
    <col min="13678" max="13678" width="49.85546875" style="10" customWidth="1"/>
    <col min="13679" max="13679" width="16.5703125" style="10" customWidth="1"/>
    <col min="13680" max="13680" width="16.140625" style="10" customWidth="1"/>
    <col min="13681" max="13681" width="16.28515625" style="10" customWidth="1"/>
    <col min="13682" max="13682" width="18.42578125" style="10" customWidth="1"/>
    <col min="13683" max="13683" width="17.28515625" style="10" customWidth="1"/>
    <col min="13684" max="13684" width="19.85546875" style="10" customWidth="1"/>
    <col min="13685" max="13685" width="16.5703125" style="10" customWidth="1"/>
    <col min="13686" max="13686" width="16.140625" style="10" customWidth="1"/>
    <col min="13687" max="13687" width="16.28515625" style="10" customWidth="1"/>
    <col min="13688" max="13688" width="18.42578125" style="10" customWidth="1"/>
    <col min="13689" max="13689" width="17.28515625" style="10" customWidth="1"/>
    <col min="13690" max="13690" width="19.85546875" style="10" customWidth="1"/>
    <col min="13691" max="13691" width="16.5703125" style="10" customWidth="1"/>
    <col min="13692" max="13692" width="16.140625" style="10" customWidth="1"/>
    <col min="13693" max="13693" width="16.28515625" style="10" customWidth="1"/>
    <col min="13694" max="13694" width="18.42578125" style="10" customWidth="1"/>
    <col min="13695" max="13695" width="17.28515625" style="10" customWidth="1"/>
    <col min="13696" max="13696" width="19.85546875" style="10" customWidth="1"/>
    <col min="13697" max="13697" width="16.5703125" style="10" customWidth="1"/>
    <col min="13698" max="13698" width="16.140625" style="10" customWidth="1"/>
    <col min="13699" max="13699" width="16.28515625" style="10" customWidth="1"/>
    <col min="13700" max="13700" width="18.42578125" style="10" customWidth="1"/>
    <col min="13701" max="13701" width="17.28515625" style="10" customWidth="1"/>
    <col min="13702" max="13702" width="19.85546875" style="10" customWidth="1"/>
    <col min="13703" max="13703" width="16.5703125" style="10" customWidth="1"/>
    <col min="13704" max="13704" width="16.140625" style="10" customWidth="1"/>
    <col min="13705" max="13705" width="16.28515625" style="10" customWidth="1"/>
    <col min="13706" max="13706" width="18.42578125" style="10" customWidth="1"/>
    <col min="13707" max="13707" width="17.28515625" style="10" customWidth="1"/>
    <col min="13708" max="13708" width="19.85546875" style="10" customWidth="1"/>
    <col min="13709" max="13709" width="9.140625" style="10"/>
    <col min="13710" max="13710" width="9.7109375" style="10" bestFit="1" customWidth="1"/>
    <col min="13711" max="13931" width="9.140625" style="10"/>
    <col min="13932" max="13932" width="6.28515625" style="10" customWidth="1"/>
    <col min="13933" max="13933" width="10.42578125" style="10" customWidth="1"/>
    <col min="13934" max="13934" width="49.85546875" style="10" customWidth="1"/>
    <col min="13935" max="13935" width="16.5703125" style="10" customWidth="1"/>
    <col min="13936" max="13936" width="16.140625" style="10" customWidth="1"/>
    <col min="13937" max="13937" width="16.28515625" style="10" customWidth="1"/>
    <col min="13938" max="13938" width="18.42578125" style="10" customWidth="1"/>
    <col min="13939" max="13939" width="17.28515625" style="10" customWidth="1"/>
    <col min="13940" max="13940" width="19.85546875" style="10" customWidth="1"/>
    <col min="13941" max="13941" width="16.5703125" style="10" customWidth="1"/>
    <col min="13942" max="13942" width="16.140625" style="10" customWidth="1"/>
    <col min="13943" max="13943" width="16.28515625" style="10" customWidth="1"/>
    <col min="13944" max="13944" width="18.42578125" style="10" customWidth="1"/>
    <col min="13945" max="13945" width="17.28515625" style="10" customWidth="1"/>
    <col min="13946" max="13946" width="19.85546875" style="10" customWidth="1"/>
    <col min="13947" max="13947" width="16.5703125" style="10" customWidth="1"/>
    <col min="13948" max="13948" width="16.140625" style="10" customWidth="1"/>
    <col min="13949" max="13949" width="16.28515625" style="10" customWidth="1"/>
    <col min="13950" max="13950" width="18.42578125" style="10" customWidth="1"/>
    <col min="13951" max="13951" width="17.28515625" style="10" customWidth="1"/>
    <col min="13952" max="13952" width="19.85546875" style="10" customWidth="1"/>
    <col min="13953" max="13953" width="16.5703125" style="10" customWidth="1"/>
    <col min="13954" max="13954" width="16.140625" style="10" customWidth="1"/>
    <col min="13955" max="13955" width="16.28515625" style="10" customWidth="1"/>
    <col min="13956" max="13956" width="18.42578125" style="10" customWidth="1"/>
    <col min="13957" max="13957" width="17.28515625" style="10" customWidth="1"/>
    <col min="13958" max="13958" width="19.85546875" style="10" customWidth="1"/>
    <col min="13959" max="13959" width="16.5703125" style="10" customWidth="1"/>
    <col min="13960" max="13960" width="16.140625" style="10" customWidth="1"/>
    <col min="13961" max="13961" width="16.28515625" style="10" customWidth="1"/>
    <col min="13962" max="13962" width="18.42578125" style="10" customWidth="1"/>
    <col min="13963" max="13963" width="17.28515625" style="10" customWidth="1"/>
    <col min="13964" max="13964" width="19.85546875" style="10" customWidth="1"/>
    <col min="13965" max="13965" width="9.140625" style="10"/>
    <col min="13966" max="13966" width="9.7109375" style="10" bestFit="1" customWidth="1"/>
    <col min="13967" max="14187" width="9.140625" style="10"/>
    <col min="14188" max="14188" width="6.28515625" style="10" customWidth="1"/>
    <col min="14189" max="14189" width="10.42578125" style="10" customWidth="1"/>
    <col min="14190" max="14190" width="49.85546875" style="10" customWidth="1"/>
    <col min="14191" max="14191" width="16.5703125" style="10" customWidth="1"/>
    <col min="14192" max="14192" width="16.140625" style="10" customWidth="1"/>
    <col min="14193" max="14193" width="16.28515625" style="10" customWidth="1"/>
    <col min="14194" max="14194" width="18.42578125" style="10" customWidth="1"/>
    <col min="14195" max="14195" width="17.28515625" style="10" customWidth="1"/>
    <col min="14196" max="14196" width="19.85546875" style="10" customWidth="1"/>
    <col min="14197" max="14197" width="16.5703125" style="10" customWidth="1"/>
    <col min="14198" max="14198" width="16.140625" style="10" customWidth="1"/>
    <col min="14199" max="14199" width="16.28515625" style="10" customWidth="1"/>
    <col min="14200" max="14200" width="18.42578125" style="10" customWidth="1"/>
    <col min="14201" max="14201" width="17.28515625" style="10" customWidth="1"/>
    <col min="14202" max="14202" width="19.85546875" style="10" customWidth="1"/>
    <col min="14203" max="14203" width="16.5703125" style="10" customWidth="1"/>
    <col min="14204" max="14204" width="16.140625" style="10" customWidth="1"/>
    <col min="14205" max="14205" width="16.28515625" style="10" customWidth="1"/>
    <col min="14206" max="14206" width="18.42578125" style="10" customWidth="1"/>
    <col min="14207" max="14207" width="17.28515625" style="10" customWidth="1"/>
    <col min="14208" max="14208" width="19.85546875" style="10" customWidth="1"/>
    <col min="14209" max="14209" width="16.5703125" style="10" customWidth="1"/>
    <col min="14210" max="14210" width="16.140625" style="10" customWidth="1"/>
    <col min="14211" max="14211" width="16.28515625" style="10" customWidth="1"/>
    <col min="14212" max="14212" width="18.42578125" style="10" customWidth="1"/>
    <col min="14213" max="14213" width="17.28515625" style="10" customWidth="1"/>
    <col min="14214" max="14214" width="19.85546875" style="10" customWidth="1"/>
    <col min="14215" max="14215" width="16.5703125" style="10" customWidth="1"/>
    <col min="14216" max="14216" width="16.140625" style="10" customWidth="1"/>
    <col min="14217" max="14217" width="16.28515625" style="10" customWidth="1"/>
    <col min="14218" max="14218" width="18.42578125" style="10" customWidth="1"/>
    <col min="14219" max="14219" width="17.28515625" style="10" customWidth="1"/>
    <col min="14220" max="14220" width="19.85546875" style="10" customWidth="1"/>
    <col min="14221" max="14221" width="9.140625" style="10"/>
    <col min="14222" max="14222" width="9.7109375" style="10" bestFit="1" customWidth="1"/>
    <col min="14223" max="14443" width="9.140625" style="10"/>
    <col min="14444" max="14444" width="6.28515625" style="10" customWidth="1"/>
    <col min="14445" max="14445" width="10.42578125" style="10" customWidth="1"/>
    <col min="14446" max="14446" width="49.85546875" style="10" customWidth="1"/>
    <col min="14447" max="14447" width="16.5703125" style="10" customWidth="1"/>
    <col min="14448" max="14448" width="16.140625" style="10" customWidth="1"/>
    <col min="14449" max="14449" width="16.28515625" style="10" customWidth="1"/>
    <col min="14450" max="14450" width="18.42578125" style="10" customWidth="1"/>
    <col min="14451" max="14451" width="17.28515625" style="10" customWidth="1"/>
    <col min="14452" max="14452" width="19.85546875" style="10" customWidth="1"/>
    <col min="14453" max="14453" width="16.5703125" style="10" customWidth="1"/>
    <col min="14454" max="14454" width="16.140625" style="10" customWidth="1"/>
    <col min="14455" max="14455" width="16.28515625" style="10" customWidth="1"/>
    <col min="14456" max="14456" width="18.42578125" style="10" customWidth="1"/>
    <col min="14457" max="14457" width="17.28515625" style="10" customWidth="1"/>
    <col min="14458" max="14458" width="19.85546875" style="10" customWidth="1"/>
    <col min="14459" max="14459" width="16.5703125" style="10" customWidth="1"/>
    <col min="14460" max="14460" width="16.140625" style="10" customWidth="1"/>
    <col min="14461" max="14461" width="16.28515625" style="10" customWidth="1"/>
    <col min="14462" max="14462" width="18.42578125" style="10" customWidth="1"/>
    <col min="14463" max="14463" width="17.28515625" style="10" customWidth="1"/>
    <col min="14464" max="14464" width="19.85546875" style="10" customWidth="1"/>
    <col min="14465" max="14465" width="16.5703125" style="10" customWidth="1"/>
    <col min="14466" max="14466" width="16.140625" style="10" customWidth="1"/>
    <col min="14467" max="14467" width="16.28515625" style="10" customWidth="1"/>
    <col min="14468" max="14468" width="18.42578125" style="10" customWidth="1"/>
    <col min="14469" max="14469" width="17.28515625" style="10" customWidth="1"/>
    <col min="14470" max="14470" width="19.85546875" style="10" customWidth="1"/>
    <col min="14471" max="14471" width="16.5703125" style="10" customWidth="1"/>
    <col min="14472" max="14472" width="16.140625" style="10" customWidth="1"/>
    <col min="14473" max="14473" width="16.28515625" style="10" customWidth="1"/>
    <col min="14474" max="14474" width="18.42578125" style="10" customWidth="1"/>
    <col min="14475" max="14475" width="17.28515625" style="10" customWidth="1"/>
    <col min="14476" max="14476" width="19.85546875" style="10" customWidth="1"/>
    <col min="14477" max="14477" width="9.140625" style="10"/>
    <col min="14478" max="14478" width="9.7109375" style="10" bestFit="1" customWidth="1"/>
    <col min="14479" max="14699" width="9.140625" style="10"/>
    <col min="14700" max="14700" width="6.28515625" style="10" customWidth="1"/>
    <col min="14701" max="14701" width="10.42578125" style="10" customWidth="1"/>
    <col min="14702" max="14702" width="49.85546875" style="10" customWidth="1"/>
    <col min="14703" max="14703" width="16.5703125" style="10" customWidth="1"/>
    <col min="14704" max="14704" width="16.140625" style="10" customWidth="1"/>
    <col min="14705" max="14705" width="16.28515625" style="10" customWidth="1"/>
    <col min="14706" max="14706" width="18.42578125" style="10" customWidth="1"/>
    <col min="14707" max="14707" width="17.28515625" style="10" customWidth="1"/>
    <col min="14708" max="14708" width="19.85546875" style="10" customWidth="1"/>
    <col min="14709" max="14709" width="16.5703125" style="10" customWidth="1"/>
    <col min="14710" max="14710" width="16.140625" style="10" customWidth="1"/>
    <col min="14711" max="14711" width="16.28515625" style="10" customWidth="1"/>
    <col min="14712" max="14712" width="18.42578125" style="10" customWidth="1"/>
    <col min="14713" max="14713" width="17.28515625" style="10" customWidth="1"/>
    <col min="14714" max="14714" width="19.85546875" style="10" customWidth="1"/>
    <col min="14715" max="14715" width="16.5703125" style="10" customWidth="1"/>
    <col min="14716" max="14716" width="16.140625" style="10" customWidth="1"/>
    <col min="14717" max="14717" width="16.28515625" style="10" customWidth="1"/>
    <col min="14718" max="14718" width="18.42578125" style="10" customWidth="1"/>
    <col min="14719" max="14719" width="17.28515625" style="10" customWidth="1"/>
    <col min="14720" max="14720" width="19.85546875" style="10" customWidth="1"/>
    <col min="14721" max="14721" width="16.5703125" style="10" customWidth="1"/>
    <col min="14722" max="14722" width="16.140625" style="10" customWidth="1"/>
    <col min="14723" max="14723" width="16.28515625" style="10" customWidth="1"/>
    <col min="14724" max="14724" width="18.42578125" style="10" customWidth="1"/>
    <col min="14725" max="14725" width="17.28515625" style="10" customWidth="1"/>
    <col min="14726" max="14726" width="19.85546875" style="10" customWidth="1"/>
    <col min="14727" max="14727" width="16.5703125" style="10" customWidth="1"/>
    <col min="14728" max="14728" width="16.140625" style="10" customWidth="1"/>
    <col min="14729" max="14729" width="16.28515625" style="10" customWidth="1"/>
    <col min="14730" max="14730" width="18.42578125" style="10" customWidth="1"/>
    <col min="14731" max="14731" width="17.28515625" style="10" customWidth="1"/>
    <col min="14732" max="14732" width="19.85546875" style="10" customWidth="1"/>
    <col min="14733" max="14733" width="9.140625" style="10"/>
    <col min="14734" max="14734" width="9.7109375" style="10" bestFit="1" customWidth="1"/>
    <col min="14735" max="14955" width="9.140625" style="10"/>
    <col min="14956" max="14956" width="6.28515625" style="10" customWidth="1"/>
    <col min="14957" max="14957" width="10.42578125" style="10" customWidth="1"/>
    <col min="14958" max="14958" width="49.85546875" style="10" customWidth="1"/>
    <col min="14959" max="14959" width="16.5703125" style="10" customWidth="1"/>
    <col min="14960" max="14960" width="16.140625" style="10" customWidth="1"/>
    <col min="14961" max="14961" width="16.28515625" style="10" customWidth="1"/>
    <col min="14962" max="14962" width="18.42578125" style="10" customWidth="1"/>
    <col min="14963" max="14963" width="17.28515625" style="10" customWidth="1"/>
    <col min="14964" max="14964" width="19.85546875" style="10" customWidth="1"/>
    <col min="14965" max="14965" width="16.5703125" style="10" customWidth="1"/>
    <col min="14966" max="14966" width="16.140625" style="10" customWidth="1"/>
    <col min="14967" max="14967" width="16.28515625" style="10" customWidth="1"/>
    <col min="14968" max="14968" width="18.42578125" style="10" customWidth="1"/>
    <col min="14969" max="14969" width="17.28515625" style="10" customWidth="1"/>
    <col min="14970" max="14970" width="19.85546875" style="10" customWidth="1"/>
    <col min="14971" max="14971" width="16.5703125" style="10" customWidth="1"/>
    <col min="14972" max="14972" width="16.140625" style="10" customWidth="1"/>
    <col min="14973" max="14973" width="16.28515625" style="10" customWidth="1"/>
    <col min="14974" max="14974" width="18.42578125" style="10" customWidth="1"/>
    <col min="14975" max="14975" width="17.28515625" style="10" customWidth="1"/>
    <col min="14976" max="14976" width="19.85546875" style="10" customWidth="1"/>
    <col min="14977" max="14977" width="16.5703125" style="10" customWidth="1"/>
    <col min="14978" max="14978" width="16.140625" style="10" customWidth="1"/>
    <col min="14979" max="14979" width="16.28515625" style="10" customWidth="1"/>
    <col min="14980" max="14980" width="18.42578125" style="10" customWidth="1"/>
    <col min="14981" max="14981" width="17.28515625" style="10" customWidth="1"/>
    <col min="14982" max="14982" width="19.85546875" style="10" customWidth="1"/>
    <col min="14983" max="14983" width="16.5703125" style="10" customWidth="1"/>
    <col min="14984" max="14984" width="16.140625" style="10" customWidth="1"/>
    <col min="14985" max="14985" width="16.28515625" style="10" customWidth="1"/>
    <col min="14986" max="14986" width="18.42578125" style="10" customWidth="1"/>
    <col min="14987" max="14987" width="17.28515625" style="10" customWidth="1"/>
    <col min="14988" max="14988" width="19.85546875" style="10" customWidth="1"/>
    <col min="14989" max="14989" width="9.140625" style="10"/>
    <col min="14990" max="14990" width="9.7109375" style="10" bestFit="1" customWidth="1"/>
    <col min="14991" max="15211" width="9.140625" style="10"/>
    <col min="15212" max="15212" width="6.28515625" style="10" customWidth="1"/>
    <col min="15213" max="15213" width="10.42578125" style="10" customWidth="1"/>
    <col min="15214" max="15214" width="49.85546875" style="10" customWidth="1"/>
    <col min="15215" max="15215" width="16.5703125" style="10" customWidth="1"/>
    <col min="15216" max="15216" width="16.140625" style="10" customWidth="1"/>
    <col min="15217" max="15217" width="16.28515625" style="10" customWidth="1"/>
    <col min="15218" max="15218" width="18.42578125" style="10" customWidth="1"/>
    <col min="15219" max="15219" width="17.28515625" style="10" customWidth="1"/>
    <col min="15220" max="15220" width="19.85546875" style="10" customWidth="1"/>
    <col min="15221" max="15221" width="16.5703125" style="10" customWidth="1"/>
    <col min="15222" max="15222" width="16.140625" style="10" customWidth="1"/>
    <col min="15223" max="15223" width="16.28515625" style="10" customWidth="1"/>
    <col min="15224" max="15224" width="18.42578125" style="10" customWidth="1"/>
    <col min="15225" max="15225" width="17.28515625" style="10" customWidth="1"/>
    <col min="15226" max="15226" width="19.85546875" style="10" customWidth="1"/>
    <col min="15227" max="15227" width="16.5703125" style="10" customWidth="1"/>
    <col min="15228" max="15228" width="16.140625" style="10" customWidth="1"/>
    <col min="15229" max="15229" width="16.28515625" style="10" customWidth="1"/>
    <col min="15230" max="15230" width="18.42578125" style="10" customWidth="1"/>
    <col min="15231" max="15231" width="17.28515625" style="10" customWidth="1"/>
    <col min="15232" max="15232" width="19.85546875" style="10" customWidth="1"/>
    <col min="15233" max="15233" width="16.5703125" style="10" customWidth="1"/>
    <col min="15234" max="15234" width="16.140625" style="10" customWidth="1"/>
    <col min="15235" max="15235" width="16.28515625" style="10" customWidth="1"/>
    <col min="15236" max="15236" width="18.42578125" style="10" customWidth="1"/>
    <col min="15237" max="15237" width="17.28515625" style="10" customWidth="1"/>
    <col min="15238" max="15238" width="19.85546875" style="10" customWidth="1"/>
    <col min="15239" max="15239" width="16.5703125" style="10" customWidth="1"/>
    <col min="15240" max="15240" width="16.140625" style="10" customWidth="1"/>
    <col min="15241" max="15241" width="16.28515625" style="10" customWidth="1"/>
    <col min="15242" max="15242" width="18.42578125" style="10" customWidth="1"/>
    <col min="15243" max="15243" width="17.28515625" style="10" customWidth="1"/>
    <col min="15244" max="15244" width="19.85546875" style="10" customWidth="1"/>
    <col min="15245" max="15245" width="9.140625" style="10"/>
    <col min="15246" max="15246" width="9.7109375" style="10" bestFit="1" customWidth="1"/>
    <col min="15247" max="15467" width="9.140625" style="10"/>
    <col min="15468" max="15468" width="6.28515625" style="10" customWidth="1"/>
    <col min="15469" max="15469" width="10.42578125" style="10" customWidth="1"/>
    <col min="15470" max="15470" width="49.85546875" style="10" customWidth="1"/>
    <col min="15471" max="15471" width="16.5703125" style="10" customWidth="1"/>
    <col min="15472" max="15472" width="16.140625" style="10" customWidth="1"/>
    <col min="15473" max="15473" width="16.28515625" style="10" customWidth="1"/>
    <col min="15474" max="15474" width="18.42578125" style="10" customWidth="1"/>
    <col min="15475" max="15475" width="17.28515625" style="10" customWidth="1"/>
    <col min="15476" max="15476" width="19.85546875" style="10" customWidth="1"/>
    <col min="15477" max="15477" width="16.5703125" style="10" customWidth="1"/>
    <col min="15478" max="15478" width="16.140625" style="10" customWidth="1"/>
    <col min="15479" max="15479" width="16.28515625" style="10" customWidth="1"/>
    <col min="15480" max="15480" width="18.42578125" style="10" customWidth="1"/>
    <col min="15481" max="15481" width="17.28515625" style="10" customWidth="1"/>
    <col min="15482" max="15482" width="19.85546875" style="10" customWidth="1"/>
    <col min="15483" max="15483" width="16.5703125" style="10" customWidth="1"/>
    <col min="15484" max="15484" width="16.140625" style="10" customWidth="1"/>
    <col min="15485" max="15485" width="16.28515625" style="10" customWidth="1"/>
    <col min="15486" max="15486" width="18.42578125" style="10" customWidth="1"/>
    <col min="15487" max="15487" width="17.28515625" style="10" customWidth="1"/>
    <col min="15488" max="15488" width="19.85546875" style="10" customWidth="1"/>
    <col min="15489" max="15489" width="16.5703125" style="10" customWidth="1"/>
    <col min="15490" max="15490" width="16.140625" style="10" customWidth="1"/>
    <col min="15491" max="15491" width="16.28515625" style="10" customWidth="1"/>
    <col min="15492" max="15492" width="18.42578125" style="10" customWidth="1"/>
    <col min="15493" max="15493" width="17.28515625" style="10" customWidth="1"/>
    <col min="15494" max="15494" width="19.85546875" style="10" customWidth="1"/>
    <col min="15495" max="15495" width="16.5703125" style="10" customWidth="1"/>
    <col min="15496" max="15496" width="16.140625" style="10" customWidth="1"/>
    <col min="15497" max="15497" width="16.28515625" style="10" customWidth="1"/>
    <col min="15498" max="15498" width="18.42578125" style="10" customWidth="1"/>
    <col min="15499" max="15499" width="17.28515625" style="10" customWidth="1"/>
    <col min="15500" max="15500" width="19.85546875" style="10" customWidth="1"/>
    <col min="15501" max="15501" width="9.140625" style="10"/>
    <col min="15502" max="15502" width="9.7109375" style="10" bestFit="1" customWidth="1"/>
    <col min="15503" max="15723" width="9.140625" style="10"/>
    <col min="15724" max="15724" width="6.28515625" style="10" customWidth="1"/>
    <col min="15725" max="15725" width="10.42578125" style="10" customWidth="1"/>
    <col min="15726" max="15726" width="49.85546875" style="10" customWidth="1"/>
    <col min="15727" max="15727" width="16.5703125" style="10" customWidth="1"/>
    <col min="15728" max="15728" width="16.140625" style="10" customWidth="1"/>
    <col min="15729" max="15729" width="16.28515625" style="10" customWidth="1"/>
    <col min="15730" max="15730" width="18.42578125" style="10" customWidth="1"/>
    <col min="15731" max="15731" width="17.28515625" style="10" customWidth="1"/>
    <col min="15732" max="15732" width="19.85546875" style="10" customWidth="1"/>
    <col min="15733" max="15733" width="16.5703125" style="10" customWidth="1"/>
    <col min="15734" max="15734" width="16.140625" style="10" customWidth="1"/>
    <col min="15735" max="15735" width="16.28515625" style="10" customWidth="1"/>
    <col min="15736" max="15736" width="18.42578125" style="10" customWidth="1"/>
    <col min="15737" max="15737" width="17.28515625" style="10" customWidth="1"/>
    <col min="15738" max="15738" width="19.85546875" style="10" customWidth="1"/>
    <col min="15739" max="15739" width="16.5703125" style="10" customWidth="1"/>
    <col min="15740" max="15740" width="16.140625" style="10" customWidth="1"/>
    <col min="15741" max="15741" width="16.28515625" style="10" customWidth="1"/>
    <col min="15742" max="15742" width="18.42578125" style="10" customWidth="1"/>
    <col min="15743" max="15743" width="17.28515625" style="10" customWidth="1"/>
    <col min="15744" max="15744" width="19.85546875" style="10" customWidth="1"/>
    <col min="15745" max="15745" width="16.5703125" style="10" customWidth="1"/>
    <col min="15746" max="15746" width="16.140625" style="10" customWidth="1"/>
    <col min="15747" max="15747" width="16.28515625" style="10" customWidth="1"/>
    <col min="15748" max="15748" width="18.42578125" style="10" customWidth="1"/>
    <col min="15749" max="15749" width="17.28515625" style="10" customWidth="1"/>
    <col min="15750" max="15750" width="19.85546875" style="10" customWidth="1"/>
    <col min="15751" max="15751" width="16.5703125" style="10" customWidth="1"/>
    <col min="15752" max="15752" width="16.140625" style="10" customWidth="1"/>
    <col min="15753" max="15753" width="16.28515625" style="10" customWidth="1"/>
    <col min="15754" max="15754" width="18.42578125" style="10" customWidth="1"/>
    <col min="15755" max="15755" width="17.28515625" style="10" customWidth="1"/>
    <col min="15756" max="15756" width="19.85546875" style="10" customWidth="1"/>
    <col min="15757" max="15757" width="9.140625" style="10"/>
    <col min="15758" max="15758" width="9.7109375" style="10" bestFit="1" customWidth="1"/>
    <col min="15759" max="15979" width="9.140625" style="10"/>
    <col min="15980" max="15980" width="6.28515625" style="10" customWidth="1"/>
    <col min="15981" max="15981" width="10.42578125" style="10" customWidth="1"/>
    <col min="15982" max="15982" width="49.85546875" style="10" customWidth="1"/>
    <col min="15983" max="15983" width="16.5703125" style="10" customWidth="1"/>
    <col min="15984" max="15984" width="16.140625" style="10" customWidth="1"/>
    <col min="15985" max="15985" width="16.28515625" style="10" customWidth="1"/>
    <col min="15986" max="15986" width="18.42578125" style="10" customWidth="1"/>
    <col min="15987" max="15987" width="17.28515625" style="10" customWidth="1"/>
    <col min="15988" max="15988" width="19.85546875" style="10" customWidth="1"/>
    <col min="15989" max="15989" width="16.5703125" style="10" customWidth="1"/>
    <col min="15990" max="15990" width="16.140625" style="10" customWidth="1"/>
    <col min="15991" max="15991" width="16.28515625" style="10" customWidth="1"/>
    <col min="15992" max="15992" width="18.42578125" style="10" customWidth="1"/>
    <col min="15993" max="15993" width="17.28515625" style="10" customWidth="1"/>
    <col min="15994" max="15994" width="19.85546875" style="10" customWidth="1"/>
    <col min="15995" max="15995" width="16.5703125" style="10" customWidth="1"/>
    <col min="15996" max="15996" width="16.140625" style="10" customWidth="1"/>
    <col min="15997" max="15997" width="16.28515625" style="10" customWidth="1"/>
    <col min="15998" max="15998" width="18.42578125" style="10" customWidth="1"/>
    <col min="15999" max="15999" width="17.28515625" style="10" customWidth="1"/>
    <col min="16000" max="16000" width="19.85546875" style="10" customWidth="1"/>
    <col min="16001" max="16001" width="16.5703125" style="10" customWidth="1"/>
    <col min="16002" max="16002" width="16.140625" style="10" customWidth="1"/>
    <col min="16003" max="16003" width="16.28515625" style="10" customWidth="1"/>
    <col min="16004" max="16004" width="18.42578125" style="10" customWidth="1"/>
    <col min="16005" max="16005" width="17.28515625" style="10" customWidth="1"/>
    <col min="16006" max="16006" width="19.85546875" style="10" customWidth="1"/>
    <col min="16007" max="16007" width="16.5703125" style="10" customWidth="1"/>
    <col min="16008" max="16008" width="16.140625" style="10" customWidth="1"/>
    <col min="16009" max="16009" width="16.28515625" style="10" customWidth="1"/>
    <col min="16010" max="16010" width="18.42578125" style="10" customWidth="1"/>
    <col min="16011" max="16011" width="17.28515625" style="10" customWidth="1"/>
    <col min="16012" max="16012" width="19.85546875" style="10" customWidth="1"/>
    <col min="16013" max="16013" width="9.140625" style="10"/>
    <col min="16014" max="16014" width="9.7109375" style="10" bestFit="1" customWidth="1"/>
    <col min="16015" max="16384" width="9.140625" style="10"/>
  </cols>
  <sheetData>
    <row r="2" spans="1:10" s="1" customFormat="1" ht="15.75">
      <c r="C2" s="2"/>
      <c r="D2" s="75" t="s">
        <v>338</v>
      </c>
    </row>
    <row r="3" spans="1:10" s="1" customFormat="1">
      <c r="A3" s="3"/>
      <c r="B3" s="3"/>
      <c r="C3" s="2"/>
      <c r="D3" s="76" t="s">
        <v>353</v>
      </c>
    </row>
    <row r="4" spans="1:10" s="1" customFormat="1" ht="15.75">
      <c r="C4" s="2"/>
      <c r="D4" s="5" t="s">
        <v>402</v>
      </c>
    </row>
    <row r="5" spans="1:10" s="1" customFormat="1" ht="15.75">
      <c r="C5" s="2"/>
      <c r="D5" s="5"/>
    </row>
    <row r="6" spans="1:10" s="1" customFormat="1">
      <c r="C6" s="2"/>
    </row>
    <row r="7" spans="1:10" s="6" customFormat="1" ht="47.25" customHeight="1">
      <c r="A7" s="113" t="s">
        <v>1</v>
      </c>
      <c r="B7" s="57"/>
      <c r="C7" s="115" t="s">
        <v>2</v>
      </c>
      <c r="D7" s="117" t="s">
        <v>3</v>
      </c>
      <c r="E7" s="118" t="s">
        <v>335</v>
      </c>
      <c r="F7" s="119"/>
      <c r="G7" s="119"/>
      <c r="H7" s="119"/>
      <c r="I7" s="119"/>
      <c r="J7" s="120"/>
    </row>
    <row r="8" spans="1:10" ht="94.5" customHeight="1">
      <c r="A8" s="114"/>
      <c r="B8" s="58" t="s">
        <v>295</v>
      </c>
      <c r="C8" s="116"/>
      <c r="D8" s="117"/>
      <c r="E8" s="7" t="s">
        <v>4</v>
      </c>
      <c r="F8" s="7" t="s">
        <v>5</v>
      </c>
      <c r="G8" s="8" t="s">
        <v>6</v>
      </c>
      <c r="H8" s="8" t="s">
        <v>7</v>
      </c>
      <c r="I8" s="9" t="s">
        <v>8</v>
      </c>
      <c r="J8" s="9" t="s">
        <v>9</v>
      </c>
    </row>
    <row r="9" spans="1:10">
      <c r="A9" s="60">
        <v>1</v>
      </c>
      <c r="B9" s="60">
        <v>1</v>
      </c>
      <c r="C9" s="25" t="s">
        <v>10</v>
      </c>
      <c r="D9" s="66" t="s">
        <v>11</v>
      </c>
      <c r="E9" s="26">
        <v>327.48</v>
      </c>
      <c r="F9" s="26">
        <v>96.57</v>
      </c>
      <c r="G9" s="26">
        <v>15</v>
      </c>
      <c r="H9" s="26">
        <v>439.05</v>
      </c>
      <c r="I9" s="26">
        <v>100</v>
      </c>
      <c r="J9" s="26">
        <v>430</v>
      </c>
    </row>
    <row r="10" spans="1:10" s="21" customFormat="1" ht="15.75">
      <c r="A10" s="60">
        <v>2</v>
      </c>
      <c r="B10" s="60">
        <v>2</v>
      </c>
      <c r="C10" s="25" t="s">
        <v>12</v>
      </c>
      <c r="D10" s="66" t="s">
        <v>382</v>
      </c>
      <c r="E10" s="26">
        <v>3972.6000000000004</v>
      </c>
      <c r="F10" s="26">
        <v>337</v>
      </c>
      <c r="G10" s="26">
        <v>48</v>
      </c>
      <c r="H10" s="26">
        <v>4357.6000000000004</v>
      </c>
      <c r="I10" s="26">
        <v>372</v>
      </c>
      <c r="J10" s="26">
        <v>1815</v>
      </c>
    </row>
    <row r="11" spans="1:10">
      <c r="A11" s="60">
        <v>3</v>
      </c>
      <c r="B11" s="60">
        <v>3</v>
      </c>
      <c r="C11" s="25" t="s">
        <v>14</v>
      </c>
      <c r="D11" s="66" t="s">
        <v>317</v>
      </c>
      <c r="E11" s="26">
        <v>1191.8</v>
      </c>
      <c r="F11" s="26">
        <v>131.24</v>
      </c>
      <c r="G11" s="26">
        <v>24</v>
      </c>
      <c r="H11" s="26">
        <v>1347.04</v>
      </c>
      <c r="I11" s="26">
        <v>105</v>
      </c>
      <c r="J11" s="26">
        <v>476</v>
      </c>
    </row>
    <row r="12" spans="1:10" ht="30">
      <c r="A12" s="60">
        <v>4</v>
      </c>
      <c r="B12" s="60">
        <v>4</v>
      </c>
      <c r="C12" s="25" t="s">
        <v>15</v>
      </c>
      <c r="D12" s="66" t="s">
        <v>16</v>
      </c>
      <c r="E12" s="26">
        <v>36</v>
      </c>
      <c r="F12" s="26">
        <v>93</v>
      </c>
      <c r="G12" s="26">
        <v>15</v>
      </c>
      <c r="H12" s="26">
        <v>144</v>
      </c>
      <c r="I12" s="26">
        <v>56</v>
      </c>
      <c r="J12" s="26">
        <v>267</v>
      </c>
    </row>
    <row r="13" spans="1:10">
      <c r="A13" s="60">
        <v>5</v>
      </c>
      <c r="B13" s="60">
        <v>5</v>
      </c>
      <c r="C13" s="25" t="s">
        <v>17</v>
      </c>
      <c r="D13" s="66" t="s">
        <v>319</v>
      </c>
      <c r="E13" s="26">
        <v>581</v>
      </c>
      <c r="F13" s="26">
        <v>94.5</v>
      </c>
      <c r="G13" s="26">
        <v>24</v>
      </c>
      <c r="H13" s="26">
        <v>699.5</v>
      </c>
      <c r="I13" s="26">
        <v>133</v>
      </c>
      <c r="J13" s="26">
        <v>604</v>
      </c>
    </row>
    <row r="14" spans="1:10">
      <c r="A14" s="60">
        <v>6</v>
      </c>
      <c r="B14" s="60">
        <v>6</v>
      </c>
      <c r="C14" s="25" t="s">
        <v>18</v>
      </c>
      <c r="D14" s="78" t="s">
        <v>383</v>
      </c>
      <c r="E14" s="26">
        <v>1900</v>
      </c>
      <c r="F14" s="26">
        <v>506</v>
      </c>
      <c r="G14" s="26">
        <v>36</v>
      </c>
      <c r="H14" s="26">
        <v>2442</v>
      </c>
      <c r="I14" s="26">
        <v>301</v>
      </c>
      <c r="J14" s="26">
        <v>2434</v>
      </c>
    </row>
    <row r="15" spans="1:10">
      <c r="A15" s="60">
        <v>7</v>
      </c>
      <c r="B15" s="60">
        <v>7</v>
      </c>
      <c r="C15" s="25" t="s">
        <v>19</v>
      </c>
      <c r="D15" s="66" t="s">
        <v>384</v>
      </c>
      <c r="E15" s="26">
        <v>2544.7799999999997</v>
      </c>
      <c r="F15" s="26">
        <v>956.79</v>
      </c>
      <c r="G15" s="26">
        <v>36</v>
      </c>
      <c r="H15" s="26">
        <v>3537.5699999999997</v>
      </c>
      <c r="I15" s="26">
        <v>295</v>
      </c>
      <c r="J15" s="26">
        <v>2604</v>
      </c>
    </row>
    <row r="16" spans="1:10">
      <c r="A16" s="60">
        <v>8</v>
      </c>
      <c r="B16" s="60">
        <v>8</v>
      </c>
      <c r="C16" s="25" t="s">
        <v>20</v>
      </c>
      <c r="D16" s="66" t="s">
        <v>21</v>
      </c>
      <c r="E16" s="26">
        <v>909.72</v>
      </c>
      <c r="F16" s="26">
        <v>207.69</v>
      </c>
      <c r="G16" s="26">
        <v>36</v>
      </c>
      <c r="H16" s="26">
        <v>1153.4100000000001</v>
      </c>
      <c r="I16" s="26">
        <v>299</v>
      </c>
      <c r="J16" s="26">
        <v>1801</v>
      </c>
    </row>
    <row r="17" spans="1:10">
      <c r="A17" s="60">
        <v>9</v>
      </c>
      <c r="B17" s="60">
        <v>9</v>
      </c>
      <c r="C17" s="25" t="s">
        <v>22</v>
      </c>
      <c r="D17" s="66" t="s">
        <v>23</v>
      </c>
      <c r="E17" s="26">
        <v>658.6</v>
      </c>
      <c r="F17" s="26">
        <v>159.99</v>
      </c>
      <c r="G17" s="26">
        <v>24</v>
      </c>
      <c r="H17" s="26">
        <v>842.59</v>
      </c>
      <c r="I17" s="26">
        <v>133</v>
      </c>
      <c r="J17" s="26">
        <v>1112</v>
      </c>
    </row>
    <row r="18" spans="1:10">
      <c r="A18" s="60">
        <v>10</v>
      </c>
      <c r="B18" s="60">
        <v>10</v>
      </c>
      <c r="C18" s="25" t="s">
        <v>24</v>
      </c>
      <c r="D18" s="66" t="s">
        <v>318</v>
      </c>
      <c r="E18" s="26">
        <v>439.8</v>
      </c>
      <c r="F18" s="26">
        <v>68.709999999999994</v>
      </c>
      <c r="G18" s="26">
        <v>24</v>
      </c>
      <c r="H18" s="26">
        <v>532.51</v>
      </c>
      <c r="I18" s="26">
        <v>120</v>
      </c>
      <c r="J18" s="26">
        <v>557</v>
      </c>
    </row>
    <row r="19" spans="1:10">
      <c r="A19" s="60">
        <v>11</v>
      </c>
      <c r="B19" s="60">
        <v>11</v>
      </c>
      <c r="C19" s="25" t="s">
        <v>25</v>
      </c>
      <c r="D19" s="66" t="s">
        <v>26</v>
      </c>
      <c r="E19" s="26">
        <v>4127.1000000000004</v>
      </c>
      <c r="F19" s="26">
        <v>885.25999999999988</v>
      </c>
      <c r="G19" s="26">
        <v>48</v>
      </c>
      <c r="H19" s="26">
        <v>5060.3600000000006</v>
      </c>
      <c r="I19" s="26">
        <v>450</v>
      </c>
      <c r="J19" s="26">
        <v>3630.5</v>
      </c>
    </row>
    <row r="20" spans="1:10">
      <c r="A20" s="60">
        <v>12</v>
      </c>
      <c r="B20" s="60">
        <v>12</v>
      </c>
      <c r="C20" s="25" t="s">
        <v>27</v>
      </c>
      <c r="D20" s="66" t="s">
        <v>28</v>
      </c>
      <c r="E20" s="26">
        <v>902</v>
      </c>
      <c r="F20" s="26">
        <v>164.78</v>
      </c>
      <c r="G20" s="26">
        <v>24</v>
      </c>
      <c r="H20" s="26">
        <v>1090.78</v>
      </c>
      <c r="I20" s="26">
        <v>152</v>
      </c>
      <c r="J20" s="26">
        <v>1233.5</v>
      </c>
    </row>
    <row r="21" spans="1:10">
      <c r="A21" s="60">
        <v>13</v>
      </c>
      <c r="B21" s="60">
        <v>13</v>
      </c>
      <c r="C21" s="25" t="s">
        <v>29</v>
      </c>
      <c r="D21" s="66" t="s">
        <v>30</v>
      </c>
      <c r="E21" s="26">
        <v>417.4</v>
      </c>
      <c r="F21" s="26">
        <v>77.14</v>
      </c>
      <c r="G21" s="26">
        <v>24</v>
      </c>
      <c r="H21" s="26">
        <v>518.54</v>
      </c>
      <c r="I21" s="26">
        <v>127</v>
      </c>
      <c r="J21" s="26">
        <v>482.5</v>
      </c>
    </row>
    <row r="22" spans="1:10">
      <c r="A22" s="60">
        <v>14</v>
      </c>
      <c r="B22" s="60">
        <v>14</v>
      </c>
      <c r="C22" s="25" t="s">
        <v>31</v>
      </c>
      <c r="D22" s="66" t="s">
        <v>32</v>
      </c>
      <c r="E22" s="26">
        <v>2854.3199999999997</v>
      </c>
      <c r="F22" s="26">
        <v>328.51</v>
      </c>
      <c r="G22" s="26">
        <v>24</v>
      </c>
      <c r="H22" s="26">
        <v>3206.83</v>
      </c>
      <c r="I22" s="26">
        <v>394</v>
      </c>
      <c r="J22" s="26">
        <v>3092</v>
      </c>
    </row>
    <row r="23" spans="1:10">
      <c r="A23" s="60">
        <v>15</v>
      </c>
      <c r="B23" s="60">
        <v>15</v>
      </c>
      <c r="C23" s="25" t="s">
        <v>33</v>
      </c>
      <c r="D23" s="66" t="s">
        <v>34</v>
      </c>
      <c r="E23" s="26">
        <v>661.34</v>
      </c>
      <c r="F23" s="26">
        <v>207.74</v>
      </c>
      <c r="G23" s="26">
        <v>24</v>
      </c>
      <c r="H23" s="26">
        <v>893.08</v>
      </c>
      <c r="I23" s="26">
        <v>146</v>
      </c>
      <c r="J23" s="26">
        <v>672</v>
      </c>
    </row>
    <row r="24" spans="1:10">
      <c r="A24" s="60">
        <v>16</v>
      </c>
      <c r="B24" s="60">
        <v>16</v>
      </c>
      <c r="C24" s="25" t="s">
        <v>35</v>
      </c>
      <c r="D24" s="66" t="s">
        <v>36</v>
      </c>
      <c r="E24" s="26">
        <v>855.2</v>
      </c>
      <c r="F24" s="26">
        <v>134.4</v>
      </c>
      <c r="G24" s="26">
        <v>24</v>
      </c>
      <c r="H24" s="26">
        <v>1013.6</v>
      </c>
      <c r="I24" s="26">
        <v>109</v>
      </c>
      <c r="J24" s="26">
        <v>809</v>
      </c>
    </row>
    <row r="25" spans="1:10">
      <c r="A25" s="60">
        <v>17</v>
      </c>
      <c r="B25" s="60">
        <v>17</v>
      </c>
      <c r="C25" s="25" t="s">
        <v>37</v>
      </c>
      <c r="D25" s="66" t="s">
        <v>38</v>
      </c>
      <c r="E25" s="26">
        <v>1620.8</v>
      </c>
      <c r="F25" s="26">
        <v>166.97</v>
      </c>
      <c r="G25" s="26">
        <v>48</v>
      </c>
      <c r="H25" s="26">
        <v>1835.77</v>
      </c>
      <c r="I25" s="26">
        <v>413</v>
      </c>
      <c r="J25" s="26">
        <v>1836</v>
      </c>
    </row>
    <row r="26" spans="1:10">
      <c r="A26" s="60">
        <v>18</v>
      </c>
      <c r="B26" s="60">
        <v>18</v>
      </c>
      <c r="C26" s="25" t="s">
        <v>39</v>
      </c>
      <c r="D26" s="66" t="s">
        <v>40</v>
      </c>
      <c r="E26" s="26">
        <v>1782.6</v>
      </c>
      <c r="F26" s="26">
        <v>330.14</v>
      </c>
      <c r="G26" s="26">
        <v>36</v>
      </c>
      <c r="H26" s="26">
        <v>2148.7399999999998</v>
      </c>
      <c r="I26" s="26">
        <v>609</v>
      </c>
      <c r="J26" s="26">
        <v>2281</v>
      </c>
    </row>
    <row r="27" spans="1:10">
      <c r="A27" s="60">
        <v>19</v>
      </c>
      <c r="B27" s="60">
        <v>19</v>
      </c>
      <c r="C27" s="25" t="s">
        <v>41</v>
      </c>
      <c r="D27" s="66" t="s">
        <v>42</v>
      </c>
      <c r="E27" s="26">
        <v>3188.2</v>
      </c>
      <c r="F27" s="26">
        <v>241.43</v>
      </c>
      <c r="G27" s="26">
        <v>48</v>
      </c>
      <c r="H27" s="26">
        <v>3477.6299999999997</v>
      </c>
      <c r="I27" s="26">
        <v>434</v>
      </c>
      <c r="J27" s="26">
        <v>3227.5</v>
      </c>
    </row>
    <row r="28" spans="1:10">
      <c r="A28" s="60">
        <v>20</v>
      </c>
      <c r="B28" s="60">
        <v>20</v>
      </c>
      <c r="C28" s="25" t="s">
        <v>43</v>
      </c>
      <c r="D28" s="66" t="s">
        <v>44</v>
      </c>
      <c r="E28" s="26">
        <v>964.9</v>
      </c>
      <c r="F28" s="26">
        <v>317</v>
      </c>
      <c r="G28" s="26">
        <v>15</v>
      </c>
      <c r="H28" s="26">
        <v>1296.9000000000001</v>
      </c>
      <c r="I28" s="26">
        <v>102</v>
      </c>
      <c r="J28" s="26">
        <v>436</v>
      </c>
    </row>
    <row r="29" spans="1:10">
      <c r="A29" s="60">
        <v>21</v>
      </c>
      <c r="B29" s="60">
        <v>21</v>
      </c>
      <c r="C29" s="25" t="s">
        <v>45</v>
      </c>
      <c r="D29" s="66" t="s">
        <v>46</v>
      </c>
      <c r="E29" s="26">
        <v>324.64</v>
      </c>
      <c r="F29" s="26">
        <v>175.5</v>
      </c>
      <c r="G29" s="26">
        <v>20</v>
      </c>
      <c r="H29" s="26">
        <v>520.14</v>
      </c>
      <c r="I29" s="26">
        <v>119</v>
      </c>
      <c r="J29" s="26">
        <v>650.5</v>
      </c>
    </row>
    <row r="30" spans="1:10">
      <c r="A30" s="60">
        <v>22</v>
      </c>
      <c r="B30" s="60">
        <v>22</v>
      </c>
      <c r="C30" s="25" t="s">
        <v>47</v>
      </c>
      <c r="D30" s="66" t="s">
        <v>48</v>
      </c>
      <c r="E30" s="26">
        <v>2678.68</v>
      </c>
      <c r="F30" s="26">
        <v>270.86</v>
      </c>
      <c r="G30" s="26">
        <v>36</v>
      </c>
      <c r="H30" s="26">
        <v>2985.54</v>
      </c>
      <c r="I30" s="26">
        <v>279</v>
      </c>
      <c r="J30" s="26">
        <v>1411</v>
      </c>
    </row>
    <row r="31" spans="1:10">
      <c r="A31" s="60">
        <v>23</v>
      </c>
      <c r="B31" s="60">
        <v>23</v>
      </c>
      <c r="C31" s="25" t="s">
        <v>49</v>
      </c>
      <c r="D31" s="66" t="s">
        <v>321</v>
      </c>
      <c r="E31" s="26">
        <v>3550.8</v>
      </c>
      <c r="F31" s="26">
        <v>254.63</v>
      </c>
      <c r="G31" s="26">
        <v>48</v>
      </c>
      <c r="H31" s="26">
        <v>3853.4300000000003</v>
      </c>
      <c r="I31" s="26">
        <v>402</v>
      </c>
      <c r="J31" s="26">
        <v>3036</v>
      </c>
    </row>
    <row r="32" spans="1:10">
      <c r="A32" s="60">
        <v>24</v>
      </c>
      <c r="B32" s="60">
        <v>24</v>
      </c>
      <c r="C32" s="25" t="s">
        <v>50</v>
      </c>
      <c r="D32" s="66" t="s">
        <v>51</v>
      </c>
      <c r="E32" s="26">
        <v>706</v>
      </c>
      <c r="F32" s="26">
        <v>127</v>
      </c>
      <c r="G32" s="26">
        <v>12</v>
      </c>
      <c r="H32" s="26">
        <v>845</v>
      </c>
      <c r="I32" s="26">
        <v>117</v>
      </c>
      <c r="J32" s="26">
        <v>868</v>
      </c>
    </row>
    <row r="33" spans="1:10">
      <c r="A33" s="60">
        <v>25</v>
      </c>
      <c r="B33" s="60">
        <v>25</v>
      </c>
      <c r="C33" s="25" t="s">
        <v>52</v>
      </c>
      <c r="D33" s="66" t="s">
        <v>322</v>
      </c>
      <c r="E33" s="26">
        <v>743.9</v>
      </c>
      <c r="F33" s="26">
        <v>241</v>
      </c>
      <c r="G33" s="26">
        <v>24</v>
      </c>
      <c r="H33" s="26">
        <v>1008.9</v>
      </c>
      <c r="I33" s="26">
        <v>123</v>
      </c>
      <c r="J33" s="26">
        <v>720</v>
      </c>
    </row>
    <row r="34" spans="1:10" ht="30">
      <c r="A34" s="60">
        <v>26</v>
      </c>
      <c r="B34" s="60">
        <v>26</v>
      </c>
      <c r="C34" s="25" t="s">
        <v>53</v>
      </c>
      <c r="D34" s="66" t="s">
        <v>54</v>
      </c>
      <c r="E34" s="26">
        <v>979.6</v>
      </c>
      <c r="F34" s="26">
        <v>199</v>
      </c>
      <c r="G34" s="26">
        <v>24</v>
      </c>
      <c r="H34" s="26">
        <v>1202.5999999999999</v>
      </c>
      <c r="I34" s="26">
        <v>152</v>
      </c>
      <c r="J34" s="26">
        <v>865.5</v>
      </c>
    </row>
    <row r="35" spans="1:10">
      <c r="A35" s="60">
        <v>27</v>
      </c>
      <c r="B35" s="60">
        <v>27</v>
      </c>
      <c r="C35" s="25" t="s">
        <v>55</v>
      </c>
      <c r="D35" s="66" t="s">
        <v>56</v>
      </c>
      <c r="E35" s="26">
        <v>431</v>
      </c>
      <c r="F35" s="26">
        <v>92.5</v>
      </c>
      <c r="G35" s="26">
        <v>24</v>
      </c>
      <c r="H35" s="26">
        <v>547.5</v>
      </c>
      <c r="I35" s="26">
        <v>115</v>
      </c>
      <c r="J35" s="26">
        <v>557.5</v>
      </c>
    </row>
    <row r="36" spans="1:10">
      <c r="A36" s="60">
        <v>28</v>
      </c>
      <c r="B36" s="60">
        <v>28</v>
      </c>
      <c r="C36" s="25" t="s">
        <v>57</v>
      </c>
      <c r="D36" s="66" t="s">
        <v>58</v>
      </c>
      <c r="E36" s="26">
        <v>1499.18</v>
      </c>
      <c r="F36" s="26">
        <v>192.3</v>
      </c>
      <c r="G36" s="26">
        <v>24</v>
      </c>
      <c r="H36" s="26">
        <v>1715.48</v>
      </c>
      <c r="I36" s="26">
        <v>279</v>
      </c>
      <c r="J36" s="26">
        <v>649.5</v>
      </c>
    </row>
    <row r="37" spans="1:10">
      <c r="A37" s="60">
        <v>29</v>
      </c>
      <c r="B37" s="60">
        <v>29</v>
      </c>
      <c r="C37" s="25" t="s">
        <v>59</v>
      </c>
      <c r="D37" s="66" t="s">
        <v>60</v>
      </c>
      <c r="E37" s="26">
        <v>706.6</v>
      </c>
      <c r="F37" s="26">
        <v>120</v>
      </c>
      <c r="G37" s="26">
        <v>24</v>
      </c>
      <c r="H37" s="26">
        <v>850.6</v>
      </c>
      <c r="I37" s="26">
        <v>140</v>
      </c>
      <c r="J37" s="26">
        <v>1328</v>
      </c>
    </row>
    <row r="38" spans="1:10">
      <c r="A38" s="60">
        <v>30</v>
      </c>
      <c r="B38" s="60">
        <v>30</v>
      </c>
      <c r="C38" s="23" t="s">
        <v>61</v>
      </c>
      <c r="D38" s="79" t="s">
        <v>62</v>
      </c>
      <c r="E38" s="26">
        <v>861.72</v>
      </c>
      <c r="F38" s="26">
        <v>140</v>
      </c>
      <c r="G38" s="26">
        <v>24</v>
      </c>
      <c r="H38" s="26">
        <v>1025.72</v>
      </c>
      <c r="I38" s="26">
        <v>142</v>
      </c>
      <c r="J38" s="26">
        <v>874</v>
      </c>
    </row>
    <row r="39" spans="1:10" s="21" customFormat="1" ht="15.75">
      <c r="A39" s="60">
        <v>31</v>
      </c>
      <c r="B39" s="60">
        <v>31</v>
      </c>
      <c r="C39" s="25" t="s">
        <v>63</v>
      </c>
      <c r="D39" s="66" t="s">
        <v>64</v>
      </c>
      <c r="E39" s="26">
        <v>1037</v>
      </c>
      <c r="F39" s="26">
        <v>136</v>
      </c>
      <c r="G39" s="26">
        <v>24</v>
      </c>
      <c r="H39" s="26">
        <v>1197</v>
      </c>
      <c r="I39" s="26">
        <v>150</v>
      </c>
      <c r="J39" s="26">
        <v>1114.5</v>
      </c>
    </row>
    <row r="40" spans="1:10" s="21" customFormat="1" ht="15.75">
      <c r="A40" s="60">
        <v>32</v>
      </c>
      <c r="B40" s="60">
        <v>32</v>
      </c>
      <c r="C40" s="25" t="s">
        <v>65</v>
      </c>
      <c r="D40" s="66" t="s">
        <v>66</v>
      </c>
      <c r="E40" s="26">
        <v>971.8</v>
      </c>
      <c r="F40" s="26">
        <v>167.72</v>
      </c>
      <c r="G40" s="26">
        <v>20</v>
      </c>
      <c r="H40" s="26">
        <v>1159.52</v>
      </c>
      <c r="I40" s="26">
        <v>132</v>
      </c>
      <c r="J40" s="26">
        <v>1186.5</v>
      </c>
    </row>
    <row r="41" spans="1:10" s="21" customFormat="1" ht="15.75">
      <c r="A41" s="60">
        <v>33</v>
      </c>
      <c r="B41" s="60">
        <v>33</v>
      </c>
      <c r="C41" s="25" t="s">
        <v>67</v>
      </c>
      <c r="D41" s="66" t="s">
        <v>68</v>
      </c>
      <c r="E41" s="26">
        <v>3844.6</v>
      </c>
      <c r="F41" s="26">
        <v>1074.5999999999999</v>
      </c>
      <c r="G41" s="26">
        <v>72</v>
      </c>
      <c r="H41" s="26">
        <v>4991.2</v>
      </c>
      <c r="I41" s="26">
        <v>559</v>
      </c>
      <c r="J41" s="26">
        <v>2418</v>
      </c>
    </row>
    <row r="42" spans="1:10" s="21" customFormat="1" ht="15.75">
      <c r="A42" s="60">
        <v>34</v>
      </c>
      <c r="B42" s="60">
        <v>34</v>
      </c>
      <c r="C42" s="25" t="s">
        <v>69</v>
      </c>
      <c r="D42" s="66" t="s">
        <v>70</v>
      </c>
      <c r="E42" s="26">
        <v>1004.78</v>
      </c>
      <c r="F42" s="26">
        <v>123</v>
      </c>
      <c r="G42" s="26">
        <v>24</v>
      </c>
      <c r="H42" s="26">
        <v>1151.78</v>
      </c>
      <c r="I42" s="26">
        <v>115</v>
      </c>
      <c r="J42" s="26">
        <v>922</v>
      </c>
    </row>
    <row r="43" spans="1:10" s="21" customFormat="1" ht="15.75">
      <c r="A43" s="60">
        <v>35</v>
      </c>
      <c r="B43" s="60">
        <v>35</v>
      </c>
      <c r="C43" s="25" t="s">
        <v>71</v>
      </c>
      <c r="D43" s="66" t="s">
        <v>72</v>
      </c>
      <c r="E43" s="26">
        <v>882.4</v>
      </c>
      <c r="F43" s="26">
        <v>86.42</v>
      </c>
      <c r="G43" s="26">
        <v>20</v>
      </c>
      <c r="H43" s="26">
        <v>988.81999999999994</v>
      </c>
      <c r="I43" s="26">
        <v>130</v>
      </c>
      <c r="J43" s="26">
        <v>775</v>
      </c>
    </row>
    <row r="44" spans="1:10" s="21" customFormat="1" ht="15.75">
      <c r="A44" s="60">
        <v>36</v>
      </c>
      <c r="B44" s="60">
        <v>36</v>
      </c>
      <c r="C44" s="25" t="s">
        <v>73</v>
      </c>
      <c r="D44" s="66" t="s">
        <v>74</v>
      </c>
      <c r="E44" s="26">
        <v>2087</v>
      </c>
      <c r="F44" s="26">
        <v>275</v>
      </c>
      <c r="G44" s="26">
        <v>36</v>
      </c>
      <c r="H44" s="26">
        <v>2398</v>
      </c>
      <c r="I44" s="26">
        <v>270</v>
      </c>
      <c r="J44" s="26">
        <v>1407</v>
      </c>
    </row>
    <row r="45" spans="1:10" s="21" customFormat="1" ht="15.75">
      <c r="A45" s="60">
        <v>37</v>
      </c>
      <c r="B45" s="60">
        <v>37</v>
      </c>
      <c r="C45" s="25" t="s">
        <v>75</v>
      </c>
      <c r="D45" s="66" t="s">
        <v>76</v>
      </c>
      <c r="E45" s="26">
        <v>556.84</v>
      </c>
      <c r="F45" s="26">
        <v>70</v>
      </c>
      <c r="G45" s="26">
        <v>24</v>
      </c>
      <c r="H45" s="26">
        <v>650.84</v>
      </c>
      <c r="I45" s="26">
        <v>122</v>
      </c>
      <c r="J45" s="26">
        <v>402.5</v>
      </c>
    </row>
    <row r="46" spans="1:10" s="21" customFormat="1" ht="15.75">
      <c r="A46" s="60">
        <v>38</v>
      </c>
      <c r="B46" s="60">
        <v>38</v>
      </c>
      <c r="C46" s="25" t="s">
        <v>77</v>
      </c>
      <c r="D46" s="66" t="s">
        <v>78</v>
      </c>
      <c r="E46" s="26">
        <v>2009.24</v>
      </c>
      <c r="F46" s="26">
        <v>210</v>
      </c>
      <c r="G46" s="26">
        <v>36</v>
      </c>
      <c r="H46" s="26">
        <v>2255.2399999999998</v>
      </c>
      <c r="I46" s="26">
        <v>289</v>
      </c>
      <c r="J46" s="26">
        <v>1830.5</v>
      </c>
    </row>
    <row r="47" spans="1:10" s="21" customFormat="1" ht="15.75">
      <c r="A47" s="60">
        <v>39</v>
      </c>
      <c r="B47" s="60">
        <v>39</v>
      </c>
      <c r="C47" s="25" t="s">
        <v>79</v>
      </c>
      <c r="D47" s="66" t="s">
        <v>80</v>
      </c>
      <c r="E47" s="26">
        <v>587.6</v>
      </c>
      <c r="F47" s="26">
        <v>84.27</v>
      </c>
      <c r="G47" s="26">
        <v>24</v>
      </c>
      <c r="H47" s="26">
        <v>695.87</v>
      </c>
      <c r="I47" s="26">
        <v>126</v>
      </c>
      <c r="J47" s="26">
        <v>770.5</v>
      </c>
    </row>
    <row r="48" spans="1:10" s="21" customFormat="1" ht="15.75">
      <c r="A48" s="60">
        <v>40</v>
      </c>
      <c r="B48" s="60">
        <v>40</v>
      </c>
      <c r="C48" s="25" t="s">
        <v>81</v>
      </c>
      <c r="D48" s="66" t="s">
        <v>82</v>
      </c>
      <c r="E48" s="26">
        <v>753.8</v>
      </c>
      <c r="F48" s="26">
        <v>94.43</v>
      </c>
      <c r="G48" s="26">
        <v>20</v>
      </c>
      <c r="H48" s="26">
        <v>868.23</v>
      </c>
      <c r="I48" s="26">
        <v>217</v>
      </c>
      <c r="J48" s="26">
        <v>646</v>
      </c>
    </row>
    <row r="49" spans="1:10" s="21" customFormat="1" ht="15.75">
      <c r="A49" s="60">
        <v>41</v>
      </c>
      <c r="B49" s="60">
        <v>41</v>
      </c>
      <c r="C49" s="25" t="s">
        <v>83</v>
      </c>
      <c r="D49" s="66" t="s">
        <v>84</v>
      </c>
      <c r="E49" s="26">
        <v>1253.96</v>
      </c>
      <c r="F49" s="26">
        <v>367.5</v>
      </c>
      <c r="G49" s="26">
        <v>24</v>
      </c>
      <c r="H49" s="26">
        <v>1645.46</v>
      </c>
      <c r="I49" s="26">
        <v>156</v>
      </c>
      <c r="J49" s="26">
        <v>939</v>
      </c>
    </row>
    <row r="50" spans="1:10">
      <c r="A50" s="60">
        <v>42</v>
      </c>
      <c r="B50" s="60">
        <v>42</v>
      </c>
      <c r="C50" s="25" t="s">
        <v>85</v>
      </c>
      <c r="D50" s="66" t="s">
        <v>86</v>
      </c>
      <c r="E50" s="26">
        <v>2941.36</v>
      </c>
      <c r="F50" s="26">
        <v>909.58</v>
      </c>
      <c r="G50" s="26">
        <v>48</v>
      </c>
      <c r="H50" s="26">
        <v>3898.94</v>
      </c>
      <c r="I50" s="26">
        <v>446</v>
      </c>
      <c r="J50" s="26">
        <v>2942.5</v>
      </c>
    </row>
    <row r="51" spans="1:10">
      <c r="A51" s="60">
        <v>43</v>
      </c>
      <c r="B51" s="60">
        <v>43</v>
      </c>
      <c r="C51" s="25" t="s">
        <v>87</v>
      </c>
      <c r="D51" s="66" t="s">
        <v>88</v>
      </c>
      <c r="E51" s="26">
        <v>1162.8</v>
      </c>
      <c r="F51" s="26">
        <v>145.72</v>
      </c>
      <c r="G51" s="26">
        <v>24</v>
      </c>
      <c r="H51" s="26">
        <v>1332.52</v>
      </c>
      <c r="I51" s="26">
        <v>150</v>
      </c>
      <c r="J51" s="26">
        <v>1192</v>
      </c>
    </row>
    <row r="52" spans="1:10">
      <c r="A52" s="60">
        <v>44</v>
      </c>
      <c r="B52" s="60">
        <v>44</v>
      </c>
      <c r="C52" s="29" t="s">
        <v>89</v>
      </c>
      <c r="D52" s="66" t="s">
        <v>90</v>
      </c>
      <c r="E52" s="26">
        <v>2186.4</v>
      </c>
      <c r="F52" s="26">
        <v>263.58</v>
      </c>
      <c r="G52" s="26">
        <v>36</v>
      </c>
      <c r="H52" s="26">
        <v>2485.98</v>
      </c>
      <c r="I52" s="26">
        <v>280</v>
      </c>
      <c r="J52" s="26">
        <v>1848.5</v>
      </c>
    </row>
    <row r="53" spans="1:10">
      <c r="A53" s="60" t="s">
        <v>289</v>
      </c>
      <c r="B53" s="60">
        <v>45</v>
      </c>
      <c r="C53" s="29" t="s">
        <v>91</v>
      </c>
      <c r="D53" s="66" t="s">
        <v>92</v>
      </c>
      <c r="E53" s="26">
        <v>3596.88</v>
      </c>
      <c r="F53" s="26">
        <v>1474</v>
      </c>
      <c r="G53" s="26">
        <v>96</v>
      </c>
      <c r="H53" s="26">
        <v>5166.88</v>
      </c>
      <c r="I53" s="26">
        <v>939</v>
      </c>
      <c r="J53" s="26">
        <v>3763.5</v>
      </c>
    </row>
    <row r="54" spans="1:10" s="84" customFormat="1" ht="28.5" customHeight="1">
      <c r="A54" s="80">
        <v>46</v>
      </c>
      <c r="B54" s="60">
        <v>46</v>
      </c>
      <c r="C54" s="81" t="s">
        <v>93</v>
      </c>
      <c r="D54" s="82" t="s">
        <v>94</v>
      </c>
      <c r="E54" s="83">
        <v>846.6</v>
      </c>
      <c r="F54" s="83">
        <v>257.11</v>
      </c>
      <c r="G54" s="83">
        <v>36</v>
      </c>
      <c r="H54" s="26">
        <v>1139.71</v>
      </c>
      <c r="I54" s="83">
        <v>226</v>
      </c>
      <c r="J54" s="83">
        <v>1090</v>
      </c>
    </row>
    <row r="55" spans="1:10">
      <c r="A55" s="60">
        <v>47</v>
      </c>
      <c r="B55" s="60">
        <v>47</v>
      </c>
      <c r="C55" s="25" t="s">
        <v>95</v>
      </c>
      <c r="D55" s="66" t="s">
        <v>96</v>
      </c>
      <c r="E55" s="26">
        <v>162</v>
      </c>
      <c r="F55" s="26">
        <v>87.14</v>
      </c>
      <c r="G55" s="26">
        <v>19</v>
      </c>
      <c r="H55" s="26">
        <v>268.14</v>
      </c>
      <c r="I55" s="26">
        <v>132</v>
      </c>
      <c r="J55" s="26">
        <v>718</v>
      </c>
    </row>
    <row r="56" spans="1:10">
      <c r="A56" s="60">
        <v>48</v>
      </c>
      <c r="B56" s="60">
        <v>48</v>
      </c>
      <c r="C56" s="25" t="s">
        <v>97</v>
      </c>
      <c r="D56" s="66" t="s">
        <v>302</v>
      </c>
      <c r="E56" s="26">
        <v>480.5</v>
      </c>
      <c r="F56" s="26">
        <v>102.74</v>
      </c>
      <c r="G56" s="26">
        <v>20</v>
      </c>
      <c r="H56" s="26">
        <v>603.24</v>
      </c>
      <c r="I56" s="26">
        <v>104</v>
      </c>
      <c r="J56" s="26">
        <v>873</v>
      </c>
    </row>
    <row r="57" spans="1:10">
      <c r="A57" s="60">
        <v>49</v>
      </c>
      <c r="B57" s="60">
        <v>49</v>
      </c>
      <c r="C57" s="25" t="s">
        <v>98</v>
      </c>
      <c r="D57" s="66" t="s">
        <v>99</v>
      </c>
      <c r="E57" s="26">
        <v>820.9</v>
      </c>
      <c r="F57" s="26">
        <v>92.71</v>
      </c>
      <c r="G57" s="26">
        <v>24</v>
      </c>
      <c r="H57" s="26">
        <v>937.61</v>
      </c>
      <c r="I57" s="26">
        <v>149</v>
      </c>
      <c r="J57" s="26">
        <v>785</v>
      </c>
    </row>
    <row r="58" spans="1:10">
      <c r="A58" s="60">
        <v>50</v>
      </c>
      <c r="B58" s="60">
        <v>50</v>
      </c>
      <c r="C58" s="29" t="s">
        <v>100</v>
      </c>
      <c r="D58" s="66" t="s">
        <v>101</v>
      </c>
      <c r="E58" s="26">
        <v>2904.6</v>
      </c>
      <c r="F58" s="26">
        <v>327.57</v>
      </c>
      <c r="G58" s="26">
        <v>36</v>
      </c>
      <c r="H58" s="26">
        <v>3268.17</v>
      </c>
      <c r="I58" s="26">
        <v>244</v>
      </c>
      <c r="J58" s="26">
        <v>1788</v>
      </c>
    </row>
    <row r="59" spans="1:10">
      <c r="A59" s="60">
        <v>51</v>
      </c>
      <c r="B59" s="60">
        <v>51</v>
      </c>
      <c r="C59" s="25" t="s">
        <v>102</v>
      </c>
      <c r="D59" s="66" t="s">
        <v>103</v>
      </c>
      <c r="E59" s="26">
        <v>806</v>
      </c>
      <c r="F59" s="26">
        <v>98.54</v>
      </c>
      <c r="G59" s="26">
        <v>20</v>
      </c>
      <c r="H59" s="26">
        <v>924.54</v>
      </c>
      <c r="I59" s="26">
        <v>144</v>
      </c>
      <c r="J59" s="26">
        <v>662</v>
      </c>
    </row>
    <row r="60" spans="1:10">
      <c r="A60" s="60">
        <v>53</v>
      </c>
      <c r="B60" s="60">
        <v>52</v>
      </c>
      <c r="C60" s="29" t="s">
        <v>104</v>
      </c>
      <c r="D60" s="66" t="s">
        <v>105</v>
      </c>
      <c r="E60" s="26">
        <v>1154</v>
      </c>
      <c r="F60" s="26">
        <v>183</v>
      </c>
      <c r="G60" s="26">
        <v>24</v>
      </c>
      <c r="H60" s="26">
        <v>1361</v>
      </c>
      <c r="I60" s="26">
        <v>111</v>
      </c>
      <c r="J60" s="26">
        <v>1160</v>
      </c>
    </row>
    <row r="61" spans="1:10">
      <c r="A61" s="60">
        <v>54</v>
      </c>
      <c r="B61" s="60">
        <v>53</v>
      </c>
      <c r="C61" s="25" t="s">
        <v>106</v>
      </c>
      <c r="D61" s="66" t="s">
        <v>107</v>
      </c>
      <c r="E61" s="26">
        <v>859.28</v>
      </c>
      <c r="F61" s="26">
        <v>80</v>
      </c>
      <c r="G61" s="26">
        <v>24</v>
      </c>
      <c r="H61" s="26">
        <v>963.28</v>
      </c>
      <c r="I61" s="26">
        <v>146</v>
      </c>
      <c r="J61" s="26">
        <v>610.5</v>
      </c>
    </row>
    <row r="62" spans="1:10">
      <c r="A62" s="60">
        <v>55</v>
      </c>
      <c r="B62" s="60">
        <v>54</v>
      </c>
      <c r="C62" s="29" t="s">
        <v>108</v>
      </c>
      <c r="D62" s="66" t="s">
        <v>109</v>
      </c>
      <c r="E62" s="26">
        <v>803.4</v>
      </c>
      <c r="F62" s="26">
        <v>138.57</v>
      </c>
      <c r="G62" s="26">
        <v>15</v>
      </c>
      <c r="H62" s="26">
        <v>956.97</v>
      </c>
      <c r="I62" s="26">
        <v>123</v>
      </c>
      <c r="J62" s="26">
        <v>995.5</v>
      </c>
    </row>
    <row r="63" spans="1:10">
      <c r="A63" s="60">
        <v>56</v>
      </c>
      <c r="B63" s="60">
        <v>55</v>
      </c>
      <c r="C63" s="29" t="s">
        <v>110</v>
      </c>
      <c r="D63" s="66" t="s">
        <v>111</v>
      </c>
      <c r="E63" s="26">
        <v>760.52</v>
      </c>
      <c r="F63" s="26">
        <v>86.79</v>
      </c>
      <c r="G63" s="26">
        <v>24</v>
      </c>
      <c r="H63" s="26">
        <v>871.31</v>
      </c>
      <c r="I63" s="26">
        <v>143</v>
      </c>
      <c r="J63" s="26">
        <v>690.5</v>
      </c>
    </row>
    <row r="64" spans="1:10">
      <c r="A64" s="60">
        <v>57</v>
      </c>
      <c r="B64" s="60">
        <v>56</v>
      </c>
      <c r="C64" s="29" t="s">
        <v>112</v>
      </c>
      <c r="D64" s="66" t="s">
        <v>113</v>
      </c>
      <c r="E64" s="26">
        <v>731.6</v>
      </c>
      <c r="F64" s="26">
        <v>232.14</v>
      </c>
      <c r="G64" s="26">
        <v>36</v>
      </c>
      <c r="H64" s="26">
        <v>999.74</v>
      </c>
      <c r="I64" s="26">
        <v>243</v>
      </c>
      <c r="J64" s="26">
        <v>943.5</v>
      </c>
    </row>
    <row r="65" spans="1:10">
      <c r="A65" s="60">
        <v>58</v>
      </c>
      <c r="B65" s="60">
        <v>57</v>
      </c>
      <c r="C65" s="25" t="s">
        <v>114</v>
      </c>
      <c r="D65" s="66" t="s">
        <v>323</v>
      </c>
      <c r="E65" s="26">
        <v>467.8</v>
      </c>
      <c r="F65" s="26">
        <v>120</v>
      </c>
      <c r="G65" s="26">
        <v>24</v>
      </c>
      <c r="H65" s="26">
        <v>611.79999999999995</v>
      </c>
      <c r="I65" s="26">
        <v>126</v>
      </c>
      <c r="J65" s="26">
        <v>585</v>
      </c>
    </row>
    <row r="66" spans="1:10">
      <c r="A66" s="60">
        <v>60</v>
      </c>
      <c r="B66" s="60">
        <v>58</v>
      </c>
      <c r="C66" s="29" t="s">
        <v>115</v>
      </c>
      <c r="D66" s="66" t="s">
        <v>116</v>
      </c>
      <c r="E66" s="26">
        <v>563.4</v>
      </c>
      <c r="F66" s="26">
        <v>153.57</v>
      </c>
      <c r="G66" s="26">
        <v>24</v>
      </c>
      <c r="H66" s="26">
        <v>740.97</v>
      </c>
      <c r="I66" s="26">
        <v>121</v>
      </c>
      <c r="J66" s="26">
        <v>786</v>
      </c>
    </row>
    <row r="67" spans="1:10" ht="30">
      <c r="A67" s="60">
        <v>61</v>
      </c>
      <c r="B67" s="60">
        <v>59</v>
      </c>
      <c r="C67" s="29" t="s">
        <v>117</v>
      </c>
      <c r="D67" s="66" t="s">
        <v>118</v>
      </c>
      <c r="E67" s="26">
        <v>1127.1600000000001</v>
      </c>
      <c r="F67" s="26">
        <v>217.28</v>
      </c>
      <c r="G67" s="26">
        <v>24</v>
      </c>
      <c r="H67" s="26">
        <v>1368.44</v>
      </c>
      <c r="I67" s="26">
        <v>153</v>
      </c>
      <c r="J67" s="26">
        <v>1198</v>
      </c>
    </row>
    <row r="68" spans="1:10">
      <c r="A68" s="60">
        <v>62</v>
      </c>
      <c r="B68" s="60">
        <v>60</v>
      </c>
      <c r="C68" s="29" t="s">
        <v>119</v>
      </c>
      <c r="D68" s="69" t="s">
        <v>120</v>
      </c>
      <c r="E68" s="26">
        <v>1475.2</v>
      </c>
      <c r="F68" s="26">
        <v>232.45</v>
      </c>
      <c r="G68" s="26">
        <v>15</v>
      </c>
      <c r="H68" s="26">
        <v>1722.65</v>
      </c>
      <c r="I68" s="26">
        <v>187</v>
      </c>
      <c r="J68" s="26">
        <v>682.5</v>
      </c>
    </row>
    <row r="69" spans="1:10">
      <c r="A69" s="60">
        <v>63</v>
      </c>
      <c r="B69" s="60">
        <v>61</v>
      </c>
      <c r="C69" s="29" t="s">
        <v>121</v>
      </c>
      <c r="D69" s="66" t="s">
        <v>122</v>
      </c>
      <c r="E69" s="26">
        <v>504.6</v>
      </c>
      <c r="F69" s="26">
        <v>150.86000000000001</v>
      </c>
      <c r="G69" s="26">
        <v>15</v>
      </c>
      <c r="H69" s="26">
        <v>670.46</v>
      </c>
      <c r="I69" s="26">
        <v>97</v>
      </c>
      <c r="J69" s="26">
        <v>741</v>
      </c>
    </row>
    <row r="70" spans="1:10" ht="30">
      <c r="A70" s="60">
        <v>64</v>
      </c>
      <c r="B70" s="60">
        <v>62</v>
      </c>
      <c r="C70" s="29" t="s">
        <v>123</v>
      </c>
      <c r="D70" s="66" t="s">
        <v>324</v>
      </c>
      <c r="E70" s="26">
        <v>945</v>
      </c>
      <c r="F70" s="26">
        <v>248.71</v>
      </c>
      <c r="G70" s="26">
        <v>24</v>
      </c>
      <c r="H70" s="26">
        <v>1217.71</v>
      </c>
      <c r="I70" s="26">
        <v>129</v>
      </c>
      <c r="J70" s="26">
        <v>1127</v>
      </c>
    </row>
    <row r="71" spans="1:10">
      <c r="A71" s="60">
        <v>65</v>
      </c>
      <c r="B71" s="60">
        <v>63</v>
      </c>
      <c r="C71" s="29" t="s">
        <v>124</v>
      </c>
      <c r="D71" s="66" t="s">
        <v>125</v>
      </c>
      <c r="E71" s="26">
        <v>3616.2</v>
      </c>
      <c r="F71" s="26">
        <v>560.65</v>
      </c>
      <c r="G71" s="26">
        <v>60</v>
      </c>
      <c r="H71" s="26">
        <v>4236.8499999999995</v>
      </c>
      <c r="I71" s="26">
        <v>538</v>
      </c>
      <c r="J71" s="26">
        <v>4512</v>
      </c>
    </row>
    <row r="72" spans="1:10">
      <c r="A72" s="60">
        <v>66</v>
      </c>
      <c r="B72" s="60">
        <v>64</v>
      </c>
      <c r="C72" s="29" t="s">
        <v>126</v>
      </c>
      <c r="D72" s="66" t="s">
        <v>127</v>
      </c>
      <c r="E72" s="26">
        <v>368.2</v>
      </c>
      <c r="F72" s="26">
        <v>91.43</v>
      </c>
      <c r="G72" s="26">
        <v>24</v>
      </c>
      <c r="H72" s="26">
        <v>483.63</v>
      </c>
      <c r="I72" s="26">
        <v>101</v>
      </c>
      <c r="J72" s="26">
        <v>542.5</v>
      </c>
    </row>
    <row r="73" spans="1:10">
      <c r="A73" s="60">
        <v>67</v>
      </c>
      <c r="B73" s="60">
        <v>65</v>
      </c>
      <c r="C73" s="29" t="s">
        <v>128</v>
      </c>
      <c r="D73" s="66" t="s">
        <v>129</v>
      </c>
      <c r="E73" s="26">
        <v>2497.6</v>
      </c>
      <c r="F73" s="26">
        <v>586</v>
      </c>
      <c r="G73" s="26">
        <v>36</v>
      </c>
      <c r="H73" s="26">
        <v>3119.6</v>
      </c>
      <c r="I73" s="26">
        <v>319</v>
      </c>
      <c r="J73" s="26">
        <v>2244.5</v>
      </c>
    </row>
    <row r="74" spans="1:10">
      <c r="A74" s="60">
        <v>68</v>
      </c>
      <c r="B74" s="60">
        <v>66</v>
      </c>
      <c r="C74" s="25" t="s">
        <v>130</v>
      </c>
      <c r="D74" s="66" t="s">
        <v>131</v>
      </c>
      <c r="E74" s="26">
        <v>879.06</v>
      </c>
      <c r="F74" s="26">
        <v>335.92</v>
      </c>
      <c r="G74" s="26">
        <v>24</v>
      </c>
      <c r="H74" s="26">
        <v>1238.98</v>
      </c>
      <c r="I74" s="26">
        <v>150</v>
      </c>
      <c r="J74" s="26">
        <v>785.5</v>
      </c>
    </row>
    <row r="75" spans="1:10">
      <c r="A75" s="60">
        <v>69</v>
      </c>
      <c r="B75" s="60">
        <v>67</v>
      </c>
      <c r="C75" s="29" t="s">
        <v>132</v>
      </c>
      <c r="D75" s="66" t="s">
        <v>133</v>
      </c>
      <c r="E75" s="26">
        <v>1015.36</v>
      </c>
      <c r="F75" s="26">
        <v>143.58000000000001</v>
      </c>
      <c r="G75" s="26">
        <v>24</v>
      </c>
      <c r="H75" s="26">
        <v>1182.94</v>
      </c>
      <c r="I75" s="26">
        <v>141</v>
      </c>
      <c r="J75" s="26">
        <v>1184</v>
      </c>
    </row>
    <row r="76" spans="1:10">
      <c r="A76" s="60">
        <v>70</v>
      </c>
      <c r="B76" s="60">
        <v>68</v>
      </c>
      <c r="C76" s="29" t="s">
        <v>134</v>
      </c>
      <c r="D76" s="69" t="s">
        <v>135</v>
      </c>
      <c r="E76" s="26">
        <v>1363.6799999999998</v>
      </c>
      <c r="F76" s="26">
        <v>150.81</v>
      </c>
      <c r="G76" s="26">
        <v>36</v>
      </c>
      <c r="H76" s="26">
        <v>1550.4899999999998</v>
      </c>
      <c r="I76" s="26">
        <v>245</v>
      </c>
      <c r="J76" s="26">
        <v>1232</v>
      </c>
    </row>
    <row r="77" spans="1:10">
      <c r="A77" s="60">
        <v>71</v>
      </c>
      <c r="B77" s="60">
        <v>69</v>
      </c>
      <c r="C77" s="29" t="s">
        <v>136</v>
      </c>
      <c r="D77" s="66" t="s">
        <v>137</v>
      </c>
      <c r="E77" s="26">
        <v>346</v>
      </c>
      <c r="F77" s="26">
        <v>115</v>
      </c>
      <c r="G77" s="26">
        <v>24</v>
      </c>
      <c r="H77" s="26">
        <v>485</v>
      </c>
      <c r="I77" s="26">
        <v>140</v>
      </c>
      <c r="J77" s="26">
        <v>868</v>
      </c>
    </row>
    <row r="78" spans="1:10">
      <c r="A78" s="60">
        <v>72</v>
      </c>
      <c r="B78" s="60">
        <v>70</v>
      </c>
      <c r="C78" s="29" t="s">
        <v>138</v>
      </c>
      <c r="D78" s="66" t="s">
        <v>139</v>
      </c>
      <c r="E78" s="26">
        <v>1384</v>
      </c>
      <c r="F78" s="26">
        <v>101.42</v>
      </c>
      <c r="G78" s="26">
        <v>24</v>
      </c>
      <c r="H78" s="26">
        <v>1509.42</v>
      </c>
      <c r="I78" s="26">
        <v>100</v>
      </c>
      <c r="J78" s="26">
        <v>706</v>
      </c>
    </row>
    <row r="79" spans="1:10">
      <c r="A79" s="60">
        <v>73</v>
      </c>
      <c r="B79" s="60">
        <v>71</v>
      </c>
      <c r="C79" s="29" t="s">
        <v>140</v>
      </c>
      <c r="D79" s="69" t="s">
        <v>288</v>
      </c>
      <c r="E79" s="26">
        <v>401</v>
      </c>
      <c r="F79" s="26">
        <v>130</v>
      </c>
      <c r="G79" s="26">
        <v>15</v>
      </c>
      <c r="H79" s="26">
        <v>546</v>
      </c>
      <c r="I79" s="26">
        <v>62</v>
      </c>
      <c r="J79" s="26">
        <v>789.5</v>
      </c>
    </row>
    <row r="80" spans="1:10">
      <c r="A80" s="60">
        <v>74</v>
      </c>
      <c r="B80" s="60">
        <v>72</v>
      </c>
      <c r="C80" s="29" t="s">
        <v>141</v>
      </c>
      <c r="D80" s="66" t="s">
        <v>142</v>
      </c>
      <c r="E80" s="26">
        <v>502.2</v>
      </c>
      <c r="F80" s="26">
        <v>90</v>
      </c>
      <c r="G80" s="26">
        <v>24</v>
      </c>
      <c r="H80" s="26">
        <v>616.20000000000005</v>
      </c>
      <c r="I80" s="26">
        <v>134</v>
      </c>
      <c r="J80" s="26">
        <v>648</v>
      </c>
    </row>
    <row r="81" spans="1:10" ht="15.75" customHeight="1">
      <c r="A81" s="60">
        <v>75</v>
      </c>
      <c r="B81" s="60">
        <v>73</v>
      </c>
      <c r="C81" s="29" t="s">
        <v>143</v>
      </c>
      <c r="D81" s="85" t="s">
        <v>144</v>
      </c>
      <c r="E81" s="26">
        <v>542</v>
      </c>
      <c r="F81" s="26">
        <v>109</v>
      </c>
      <c r="G81" s="26">
        <v>15</v>
      </c>
      <c r="H81" s="26">
        <v>666</v>
      </c>
      <c r="I81" s="26">
        <v>87</v>
      </c>
      <c r="J81" s="26">
        <v>414</v>
      </c>
    </row>
    <row r="82" spans="1:10">
      <c r="A82" s="60">
        <v>76</v>
      </c>
      <c r="B82" s="60">
        <v>74</v>
      </c>
      <c r="C82" s="65" t="s">
        <v>145</v>
      </c>
      <c r="D82" s="67" t="s">
        <v>325</v>
      </c>
      <c r="E82" s="26">
        <v>1583.6999999999998</v>
      </c>
      <c r="F82" s="26">
        <v>266.58000000000004</v>
      </c>
      <c r="G82" s="26">
        <v>48</v>
      </c>
      <c r="H82" s="26">
        <v>1898.2799999999997</v>
      </c>
      <c r="I82" s="26">
        <v>367</v>
      </c>
      <c r="J82" s="26">
        <v>3166.5</v>
      </c>
    </row>
    <row r="83" spans="1:10">
      <c r="A83" s="60">
        <v>77</v>
      </c>
      <c r="B83" s="60">
        <v>75</v>
      </c>
      <c r="C83" s="29" t="s">
        <v>146</v>
      </c>
      <c r="D83" s="66" t="s">
        <v>147</v>
      </c>
      <c r="E83" s="26">
        <v>479</v>
      </c>
      <c r="F83" s="26">
        <v>80.14</v>
      </c>
      <c r="G83" s="26">
        <v>24</v>
      </c>
      <c r="H83" s="26">
        <v>583.14</v>
      </c>
      <c r="I83" s="26">
        <v>122</v>
      </c>
      <c r="J83" s="26">
        <v>951</v>
      </c>
    </row>
    <row r="84" spans="1:10">
      <c r="A84" s="60">
        <v>78</v>
      </c>
      <c r="B84" s="60">
        <v>76</v>
      </c>
      <c r="C84" s="25" t="s">
        <v>148</v>
      </c>
      <c r="D84" s="66" t="s">
        <v>149</v>
      </c>
      <c r="E84" s="26">
        <v>817</v>
      </c>
      <c r="F84" s="26">
        <v>274</v>
      </c>
      <c r="G84" s="26">
        <v>15</v>
      </c>
      <c r="H84" s="26">
        <v>1106</v>
      </c>
      <c r="I84" s="26">
        <v>111</v>
      </c>
      <c r="J84" s="26">
        <v>481.5</v>
      </c>
    </row>
    <row r="85" spans="1:10">
      <c r="A85" s="60">
        <v>79</v>
      </c>
      <c r="B85" s="60">
        <v>77</v>
      </c>
      <c r="C85" s="29" t="s">
        <v>150</v>
      </c>
      <c r="D85" s="66" t="s">
        <v>333</v>
      </c>
      <c r="E85" s="26">
        <v>2453.48</v>
      </c>
      <c r="F85" s="26">
        <v>226.8</v>
      </c>
      <c r="G85" s="26">
        <v>36</v>
      </c>
      <c r="H85" s="26">
        <v>2716.28</v>
      </c>
      <c r="I85" s="26">
        <v>281</v>
      </c>
      <c r="J85" s="26">
        <v>2180</v>
      </c>
    </row>
    <row r="86" spans="1:10">
      <c r="A86" s="60">
        <v>80</v>
      </c>
      <c r="B86" s="60">
        <v>78</v>
      </c>
      <c r="C86" s="29" t="s">
        <v>151</v>
      </c>
      <c r="D86" s="86" t="s">
        <v>152</v>
      </c>
      <c r="E86" s="26">
        <v>741.08</v>
      </c>
      <c r="F86" s="26">
        <v>147.84</v>
      </c>
      <c r="G86" s="26">
        <v>24</v>
      </c>
      <c r="H86" s="26">
        <v>912.92000000000007</v>
      </c>
      <c r="I86" s="26">
        <v>139</v>
      </c>
      <c r="J86" s="26">
        <v>837</v>
      </c>
    </row>
    <row r="87" spans="1:10">
      <c r="A87" s="60">
        <v>81</v>
      </c>
      <c r="B87" s="60">
        <v>79</v>
      </c>
      <c r="C87" s="29" t="s">
        <v>153</v>
      </c>
      <c r="D87" s="86" t="s">
        <v>154</v>
      </c>
      <c r="E87" s="26">
        <v>1164.4000000000001</v>
      </c>
      <c r="F87" s="26">
        <v>80.72</v>
      </c>
      <c r="G87" s="26">
        <v>24</v>
      </c>
      <c r="H87" s="26">
        <v>1269.1200000000001</v>
      </c>
      <c r="I87" s="26">
        <v>145</v>
      </c>
      <c r="J87" s="26">
        <v>789</v>
      </c>
    </row>
    <row r="88" spans="1:10">
      <c r="A88" s="60">
        <v>82</v>
      </c>
      <c r="B88" s="60">
        <v>80</v>
      </c>
      <c r="C88" s="25" t="s">
        <v>155</v>
      </c>
      <c r="D88" s="66" t="s">
        <v>156</v>
      </c>
      <c r="E88" s="26">
        <v>873.32</v>
      </c>
      <c r="F88" s="26">
        <v>176.36</v>
      </c>
      <c r="G88" s="26">
        <v>36</v>
      </c>
      <c r="H88" s="26">
        <v>1085.68</v>
      </c>
      <c r="I88" s="26">
        <v>208</v>
      </c>
      <c r="J88" s="26">
        <v>1441.5</v>
      </c>
    </row>
    <row r="89" spans="1:10">
      <c r="A89" s="60">
        <v>85</v>
      </c>
      <c r="B89" s="60">
        <v>81</v>
      </c>
      <c r="C89" s="25" t="s">
        <v>157</v>
      </c>
      <c r="D89" s="66" t="s">
        <v>158</v>
      </c>
      <c r="E89" s="10">
        <v>1241.4000000000001</v>
      </c>
      <c r="F89" s="26">
        <v>499</v>
      </c>
      <c r="G89" s="26">
        <v>22</v>
      </c>
      <c r="H89" s="26">
        <v>1762.4</v>
      </c>
      <c r="I89" s="26">
        <v>207</v>
      </c>
      <c r="J89" s="26">
        <v>1463</v>
      </c>
    </row>
    <row r="90" spans="1:10">
      <c r="A90" s="60">
        <v>86</v>
      </c>
      <c r="B90" s="60">
        <v>82</v>
      </c>
      <c r="C90" s="31" t="s">
        <v>159</v>
      </c>
      <c r="D90" s="68" t="s">
        <v>160</v>
      </c>
      <c r="E90" s="26">
        <v>766</v>
      </c>
      <c r="F90" s="26">
        <v>193.4</v>
      </c>
      <c r="G90" s="26">
        <v>24</v>
      </c>
      <c r="H90" s="26">
        <v>983.4</v>
      </c>
      <c r="I90" s="26">
        <v>136</v>
      </c>
      <c r="J90" s="26">
        <v>336</v>
      </c>
    </row>
    <row r="91" spans="1:10">
      <c r="A91" s="60">
        <v>87</v>
      </c>
      <c r="B91" s="60">
        <v>83</v>
      </c>
      <c r="C91" s="31" t="s">
        <v>161</v>
      </c>
      <c r="D91" s="68" t="s">
        <v>162</v>
      </c>
      <c r="E91" s="26">
        <v>1165.8</v>
      </c>
      <c r="F91" s="26">
        <v>128.56</v>
      </c>
      <c r="G91" s="26">
        <v>24</v>
      </c>
      <c r="H91" s="26">
        <v>1318.36</v>
      </c>
      <c r="I91" s="26">
        <v>107</v>
      </c>
      <c r="J91" s="26">
        <v>424.5</v>
      </c>
    </row>
    <row r="92" spans="1:10">
      <c r="A92" s="60">
        <v>88</v>
      </c>
      <c r="B92" s="60">
        <v>84</v>
      </c>
      <c r="C92" s="29" t="s">
        <v>163</v>
      </c>
      <c r="D92" s="66" t="s">
        <v>164</v>
      </c>
      <c r="E92" s="26">
        <v>1250.8</v>
      </c>
      <c r="F92" s="26">
        <v>124.58</v>
      </c>
      <c r="G92" s="26">
        <v>24</v>
      </c>
      <c r="H92" s="26">
        <v>1399.3799999999999</v>
      </c>
      <c r="I92" s="26">
        <v>150</v>
      </c>
      <c r="J92" s="26">
        <v>1041</v>
      </c>
    </row>
    <row r="93" spans="1:10">
      <c r="A93" s="60">
        <v>89</v>
      </c>
      <c r="B93" s="60">
        <v>85</v>
      </c>
      <c r="C93" s="31" t="s">
        <v>165</v>
      </c>
      <c r="D93" s="68" t="s">
        <v>326</v>
      </c>
      <c r="E93" s="26">
        <v>1691.6</v>
      </c>
      <c r="F93" s="26">
        <v>237.84</v>
      </c>
      <c r="G93" s="26">
        <v>36</v>
      </c>
      <c r="H93" s="26">
        <v>1965.4399999999998</v>
      </c>
      <c r="I93" s="26">
        <v>264</v>
      </c>
      <c r="J93" s="26">
        <v>1224</v>
      </c>
    </row>
    <row r="94" spans="1:10">
      <c r="A94" s="60">
        <v>90</v>
      </c>
      <c r="B94" s="60">
        <v>86</v>
      </c>
      <c r="C94" s="29" t="s">
        <v>166</v>
      </c>
      <c r="D94" s="66" t="s">
        <v>167</v>
      </c>
      <c r="E94" s="26">
        <v>6373.6</v>
      </c>
      <c r="F94" s="26">
        <v>891.87</v>
      </c>
      <c r="G94" s="26">
        <v>96</v>
      </c>
      <c r="H94" s="26">
        <v>7361.47</v>
      </c>
      <c r="I94" s="26">
        <v>925</v>
      </c>
      <c r="J94" s="26">
        <v>5729</v>
      </c>
    </row>
    <row r="95" spans="1:10">
      <c r="A95" s="60">
        <v>91</v>
      </c>
      <c r="B95" s="60">
        <v>87</v>
      </c>
      <c r="C95" s="29" t="s">
        <v>168</v>
      </c>
      <c r="D95" s="66" t="s">
        <v>327</v>
      </c>
      <c r="E95" s="26">
        <v>1064.5</v>
      </c>
      <c r="F95" s="26">
        <v>107.13</v>
      </c>
      <c r="G95" s="26">
        <v>24</v>
      </c>
      <c r="H95" s="26">
        <v>1195.6300000000001</v>
      </c>
      <c r="I95" s="26">
        <v>138</v>
      </c>
      <c r="J95" s="26">
        <v>771.5</v>
      </c>
    </row>
    <row r="96" spans="1:10">
      <c r="A96" s="60">
        <v>92</v>
      </c>
      <c r="B96" s="60">
        <v>88</v>
      </c>
      <c r="C96" s="31" t="s">
        <v>169</v>
      </c>
      <c r="D96" s="68" t="s">
        <v>170</v>
      </c>
      <c r="E96" s="26">
        <v>1133.8</v>
      </c>
      <c r="F96" s="26">
        <v>146.06</v>
      </c>
      <c r="G96" s="26">
        <v>24</v>
      </c>
      <c r="H96" s="26">
        <v>1303.8599999999999</v>
      </c>
      <c r="I96" s="26">
        <v>153</v>
      </c>
      <c r="J96" s="26">
        <v>821.5</v>
      </c>
    </row>
    <row r="97" spans="1:10">
      <c r="A97" s="60">
        <v>93</v>
      </c>
      <c r="B97" s="60">
        <v>89</v>
      </c>
      <c r="C97" s="29" t="s">
        <v>171</v>
      </c>
      <c r="D97" s="66" t="s">
        <v>172</v>
      </c>
      <c r="E97" s="26">
        <v>525.55999999999995</v>
      </c>
      <c r="F97" s="26">
        <v>127.43</v>
      </c>
      <c r="G97" s="26">
        <v>16</v>
      </c>
      <c r="H97" s="26">
        <v>668.99</v>
      </c>
      <c r="I97" s="26">
        <v>100</v>
      </c>
      <c r="J97" s="26">
        <v>488</v>
      </c>
    </row>
    <row r="98" spans="1:10" ht="30">
      <c r="A98" s="60">
        <v>94</v>
      </c>
      <c r="B98" s="60">
        <v>90</v>
      </c>
      <c r="C98" s="27" t="s">
        <v>173</v>
      </c>
      <c r="D98" s="68" t="s">
        <v>174</v>
      </c>
      <c r="E98" s="26">
        <v>892</v>
      </c>
      <c r="F98" s="26">
        <v>100</v>
      </c>
      <c r="G98" s="26">
        <v>24</v>
      </c>
      <c r="H98" s="26">
        <v>1016</v>
      </c>
      <c r="I98" s="26">
        <v>127</v>
      </c>
      <c r="J98" s="26">
        <v>840</v>
      </c>
    </row>
    <row r="99" spans="1:10">
      <c r="A99" s="60">
        <v>95</v>
      </c>
      <c r="B99" s="60">
        <v>91</v>
      </c>
      <c r="C99" s="27" t="s">
        <v>175</v>
      </c>
      <c r="D99" s="86" t="s">
        <v>176</v>
      </c>
      <c r="E99" s="26">
        <v>1247</v>
      </c>
      <c r="F99" s="26">
        <v>64.27</v>
      </c>
      <c r="G99" s="26">
        <v>24</v>
      </c>
      <c r="H99" s="26">
        <v>1335.27</v>
      </c>
      <c r="I99" s="26">
        <v>137</v>
      </c>
      <c r="J99" s="26">
        <v>921</v>
      </c>
    </row>
    <row r="100" spans="1:10">
      <c r="A100" s="60">
        <v>96</v>
      </c>
      <c r="B100" s="60">
        <v>92</v>
      </c>
      <c r="C100" s="32" t="s">
        <v>177</v>
      </c>
      <c r="D100" s="70" t="s">
        <v>178</v>
      </c>
      <c r="E100" s="26">
        <v>524.79999999999995</v>
      </c>
      <c r="F100" s="26">
        <v>141</v>
      </c>
      <c r="G100" s="26">
        <v>24</v>
      </c>
      <c r="H100" s="26">
        <v>689.8</v>
      </c>
      <c r="I100" s="26">
        <v>81</v>
      </c>
      <c r="J100" s="26">
        <v>360.5</v>
      </c>
    </row>
    <row r="101" spans="1:10">
      <c r="A101" s="60">
        <v>97</v>
      </c>
      <c r="B101" s="60">
        <v>93</v>
      </c>
      <c r="C101" s="32" t="s">
        <v>179</v>
      </c>
      <c r="D101" s="70" t="s">
        <v>180</v>
      </c>
      <c r="E101" s="26">
        <v>1000.8</v>
      </c>
      <c r="F101" s="26">
        <v>90</v>
      </c>
      <c r="G101" s="26">
        <v>17</v>
      </c>
      <c r="H101" s="26">
        <v>1107.8</v>
      </c>
      <c r="I101" s="26">
        <v>140</v>
      </c>
      <c r="J101" s="26">
        <v>749.5</v>
      </c>
    </row>
    <row r="102" spans="1:10">
      <c r="A102" s="60">
        <v>98</v>
      </c>
      <c r="B102" s="60">
        <v>94</v>
      </c>
      <c r="C102" s="32" t="s">
        <v>181</v>
      </c>
      <c r="D102" s="70" t="s">
        <v>182</v>
      </c>
      <c r="E102" s="26">
        <v>938</v>
      </c>
      <c r="F102" s="26">
        <v>270</v>
      </c>
      <c r="G102" s="26">
        <v>24</v>
      </c>
      <c r="H102" s="26">
        <v>1232</v>
      </c>
      <c r="I102" s="26">
        <v>139</v>
      </c>
      <c r="J102" s="26">
        <v>784</v>
      </c>
    </row>
    <row r="103" spans="1:10">
      <c r="A103" s="60">
        <v>99</v>
      </c>
      <c r="B103" s="60">
        <v>95</v>
      </c>
      <c r="C103" s="32" t="s">
        <v>183</v>
      </c>
      <c r="D103" s="70" t="s">
        <v>184</v>
      </c>
      <c r="E103" s="26">
        <v>1242.5999999999999</v>
      </c>
      <c r="F103" s="26">
        <v>118.43</v>
      </c>
      <c r="G103" s="26">
        <v>17</v>
      </c>
      <c r="H103" s="26">
        <v>1378.03</v>
      </c>
      <c r="I103" s="26">
        <v>140</v>
      </c>
      <c r="J103" s="26">
        <v>749.5</v>
      </c>
    </row>
    <row r="104" spans="1:10">
      <c r="A104" s="60">
        <v>100</v>
      </c>
      <c r="B104" s="60">
        <v>96</v>
      </c>
      <c r="C104" s="32" t="s">
        <v>185</v>
      </c>
      <c r="D104" s="70" t="s">
        <v>186</v>
      </c>
      <c r="E104" s="26">
        <v>682.36</v>
      </c>
      <c r="F104" s="26">
        <v>99.98</v>
      </c>
      <c r="G104" s="26">
        <v>24</v>
      </c>
      <c r="H104" s="26">
        <v>806.34</v>
      </c>
      <c r="I104" s="26">
        <v>131</v>
      </c>
      <c r="J104" s="26">
        <v>705.5</v>
      </c>
    </row>
    <row r="105" spans="1:10">
      <c r="A105" s="60">
        <v>101</v>
      </c>
      <c r="B105" s="60">
        <v>97</v>
      </c>
      <c r="C105" s="32" t="s">
        <v>187</v>
      </c>
      <c r="D105" s="70" t="s">
        <v>328</v>
      </c>
      <c r="E105" s="26">
        <v>1127</v>
      </c>
      <c r="F105" s="26">
        <v>91.42</v>
      </c>
      <c r="G105" s="26">
        <v>24</v>
      </c>
      <c r="H105" s="26">
        <v>1242.42</v>
      </c>
      <c r="I105" s="26">
        <v>145</v>
      </c>
      <c r="J105" s="26">
        <v>624</v>
      </c>
    </row>
    <row r="106" spans="1:10">
      <c r="A106" s="60">
        <v>102</v>
      </c>
      <c r="B106" s="60">
        <v>98</v>
      </c>
      <c r="C106" s="32" t="s">
        <v>188</v>
      </c>
      <c r="D106" s="70" t="s">
        <v>189</v>
      </c>
      <c r="E106" s="26">
        <v>733</v>
      </c>
      <c r="F106" s="26">
        <v>152</v>
      </c>
      <c r="G106" s="26">
        <v>24</v>
      </c>
      <c r="H106" s="26">
        <v>909</v>
      </c>
      <c r="I106" s="26">
        <v>153</v>
      </c>
      <c r="J106" s="26">
        <v>763.5</v>
      </c>
    </row>
    <row r="107" spans="1:10">
      <c r="A107" s="60">
        <v>103</v>
      </c>
      <c r="B107" s="60">
        <v>99</v>
      </c>
      <c r="C107" s="87" t="s">
        <v>190</v>
      </c>
      <c r="D107" s="70" t="s">
        <v>329</v>
      </c>
      <c r="E107" s="26">
        <v>370.56</v>
      </c>
      <c r="F107" s="26">
        <v>109</v>
      </c>
      <c r="G107" s="26">
        <v>22</v>
      </c>
      <c r="H107" s="26">
        <v>501.56</v>
      </c>
      <c r="I107" s="26">
        <v>90</v>
      </c>
      <c r="J107" s="26">
        <v>352</v>
      </c>
    </row>
    <row r="108" spans="1:10">
      <c r="A108" s="60">
        <v>104</v>
      </c>
      <c r="B108" s="60">
        <v>100</v>
      </c>
      <c r="C108" s="61" t="s">
        <v>191</v>
      </c>
      <c r="D108" s="70" t="s">
        <v>192</v>
      </c>
      <c r="E108" s="26">
        <v>828.84</v>
      </c>
      <c r="F108" s="26">
        <v>163.57</v>
      </c>
      <c r="G108" s="26">
        <v>24</v>
      </c>
      <c r="H108" s="26">
        <v>1016.4100000000001</v>
      </c>
      <c r="I108" s="26">
        <v>108</v>
      </c>
      <c r="J108" s="26">
        <v>1130.5</v>
      </c>
    </row>
    <row r="109" spans="1:10" ht="28.5">
      <c r="A109" s="60">
        <v>106</v>
      </c>
      <c r="B109" s="60">
        <v>101</v>
      </c>
      <c r="C109" s="61" t="s">
        <v>193</v>
      </c>
      <c r="D109" s="88" t="s">
        <v>194</v>
      </c>
      <c r="E109" s="26">
        <v>714.8</v>
      </c>
      <c r="F109" s="26">
        <v>225</v>
      </c>
      <c r="G109" s="26">
        <v>24</v>
      </c>
      <c r="H109" s="26">
        <v>963.8</v>
      </c>
      <c r="I109" s="26">
        <v>125</v>
      </c>
      <c r="J109" s="26">
        <v>656</v>
      </c>
    </row>
    <row r="110" spans="1:10">
      <c r="A110" s="60">
        <v>107</v>
      </c>
      <c r="B110" s="60">
        <v>102</v>
      </c>
      <c r="C110" s="61" t="s">
        <v>195</v>
      </c>
      <c r="D110" s="88" t="s">
        <v>196</v>
      </c>
      <c r="E110" s="26">
        <v>361.8</v>
      </c>
      <c r="F110" s="26">
        <v>93.57</v>
      </c>
      <c r="G110" s="26">
        <v>20</v>
      </c>
      <c r="H110" s="26">
        <v>475.37</v>
      </c>
      <c r="I110" s="26">
        <v>95</v>
      </c>
      <c r="J110" s="26">
        <v>680</v>
      </c>
    </row>
    <row r="111" spans="1:10">
      <c r="A111" s="60">
        <v>108</v>
      </c>
      <c r="B111" s="60">
        <v>103</v>
      </c>
      <c r="C111" s="61" t="s">
        <v>197</v>
      </c>
      <c r="D111" s="62" t="s">
        <v>198</v>
      </c>
      <c r="E111" s="26">
        <v>413</v>
      </c>
      <c r="F111" s="26">
        <v>160</v>
      </c>
      <c r="G111" s="26">
        <v>24</v>
      </c>
      <c r="H111" s="26">
        <v>597</v>
      </c>
      <c r="I111" s="26">
        <v>132</v>
      </c>
      <c r="J111" s="26">
        <v>534</v>
      </c>
    </row>
    <row r="112" spans="1:10">
      <c r="A112" s="60"/>
      <c r="B112" s="60">
        <v>104</v>
      </c>
      <c r="C112" s="61" t="s">
        <v>290</v>
      </c>
      <c r="D112" s="89" t="s">
        <v>291</v>
      </c>
      <c r="E112" s="26">
        <v>578</v>
      </c>
      <c r="F112" s="26">
        <v>133.55000000000001</v>
      </c>
      <c r="G112" s="26">
        <v>24</v>
      </c>
      <c r="H112" s="26">
        <v>735.55</v>
      </c>
      <c r="I112" s="26">
        <v>125</v>
      </c>
      <c r="J112" s="26">
        <v>612</v>
      </c>
    </row>
    <row r="113" spans="1:10" ht="28.5">
      <c r="A113" s="60"/>
      <c r="B113" s="60">
        <v>105</v>
      </c>
      <c r="C113" s="61" t="s">
        <v>292</v>
      </c>
      <c r="D113" s="89" t="s">
        <v>293</v>
      </c>
      <c r="E113" s="26">
        <v>393.8</v>
      </c>
      <c r="F113" s="26">
        <v>279</v>
      </c>
      <c r="G113" s="26">
        <v>24</v>
      </c>
      <c r="H113" s="26">
        <v>696.8</v>
      </c>
      <c r="I113" s="26">
        <v>81</v>
      </c>
      <c r="J113" s="26">
        <v>388</v>
      </c>
    </row>
    <row r="114" spans="1:10">
      <c r="A114" s="60"/>
      <c r="B114" s="60">
        <v>106</v>
      </c>
      <c r="C114" s="61" t="s">
        <v>300</v>
      </c>
      <c r="D114" s="89" t="s">
        <v>301</v>
      </c>
      <c r="E114" s="26">
        <v>2329</v>
      </c>
      <c r="F114" s="26">
        <v>159.96</v>
      </c>
      <c r="G114" s="26">
        <v>48</v>
      </c>
      <c r="H114" s="26">
        <v>2536.96</v>
      </c>
      <c r="I114" s="26">
        <v>214</v>
      </c>
      <c r="J114" s="26">
        <v>568.5</v>
      </c>
    </row>
    <row r="115" spans="1:10" ht="15.75">
      <c r="A115" s="60"/>
      <c r="B115" s="60">
        <v>107</v>
      </c>
      <c r="C115" s="61" t="s">
        <v>311</v>
      </c>
      <c r="D115" s="90" t="s">
        <v>332</v>
      </c>
      <c r="E115" s="26">
        <v>695</v>
      </c>
      <c r="F115" s="26">
        <v>155</v>
      </c>
      <c r="G115" s="26">
        <v>21</v>
      </c>
      <c r="H115" s="26">
        <v>871</v>
      </c>
      <c r="I115" s="26">
        <v>122</v>
      </c>
      <c r="J115" s="26">
        <v>963</v>
      </c>
    </row>
    <row r="116" spans="1:10" ht="15.75">
      <c r="A116" s="60"/>
      <c r="B116" s="60">
        <v>108</v>
      </c>
      <c r="C116" s="61" t="s">
        <v>312</v>
      </c>
      <c r="D116" s="90" t="s">
        <v>306</v>
      </c>
      <c r="E116" s="26">
        <v>342</v>
      </c>
      <c r="F116" s="26">
        <v>57.98</v>
      </c>
      <c r="G116" s="26">
        <v>10</v>
      </c>
      <c r="H116" s="26">
        <v>409.98</v>
      </c>
      <c r="I116" s="26">
        <v>148</v>
      </c>
      <c r="J116" s="26">
        <v>596</v>
      </c>
    </row>
    <row r="117" spans="1:10" ht="15.75">
      <c r="A117" s="60"/>
      <c r="B117" s="60">
        <v>109</v>
      </c>
      <c r="C117" s="61" t="s">
        <v>313</v>
      </c>
      <c r="D117" s="90" t="s">
        <v>307</v>
      </c>
      <c r="E117" s="26">
        <v>476.5</v>
      </c>
      <c r="F117" s="26">
        <v>98.57</v>
      </c>
      <c r="G117" s="26">
        <v>10</v>
      </c>
      <c r="H117" s="26">
        <v>585.06999999999994</v>
      </c>
      <c r="I117" s="26">
        <v>77</v>
      </c>
      <c r="J117" s="26">
        <v>554.5</v>
      </c>
    </row>
    <row r="118" spans="1:10" ht="15.75">
      <c r="A118" s="60"/>
      <c r="B118" s="60">
        <v>110</v>
      </c>
      <c r="C118" s="61" t="s">
        <v>336</v>
      </c>
      <c r="D118" s="90" t="s">
        <v>337</v>
      </c>
      <c r="E118" s="26">
        <v>1200</v>
      </c>
      <c r="F118" s="26">
        <v>127.86</v>
      </c>
      <c r="G118" s="26">
        <v>24</v>
      </c>
      <c r="H118" s="26">
        <v>1351.86</v>
      </c>
      <c r="I118" s="26">
        <v>123</v>
      </c>
      <c r="J118" s="26">
        <v>665</v>
      </c>
    </row>
    <row r="119" spans="1:10" ht="15.75">
      <c r="A119" s="60"/>
      <c r="B119" s="60">
        <v>111</v>
      </c>
      <c r="C119" s="61" t="s">
        <v>372</v>
      </c>
      <c r="D119" s="91" t="s">
        <v>373</v>
      </c>
      <c r="E119" s="26">
        <v>543.55999999999995</v>
      </c>
      <c r="F119" s="26">
        <v>93.57</v>
      </c>
      <c r="G119" s="26">
        <v>24</v>
      </c>
      <c r="H119" s="26">
        <v>661.12999999999988</v>
      </c>
      <c r="I119" s="26">
        <v>139</v>
      </c>
      <c r="J119" s="26">
        <v>669</v>
      </c>
    </row>
    <row r="120" spans="1:10" s="11" customFormat="1" ht="15.75">
      <c r="A120" s="12"/>
      <c r="B120" s="59"/>
      <c r="C120" s="13"/>
      <c r="D120" s="14" t="s">
        <v>7</v>
      </c>
      <c r="E120" s="15">
        <v>130023.68000000002</v>
      </c>
      <c r="F120" s="15">
        <v>23609.010000000006</v>
      </c>
      <c r="G120" s="15">
        <v>2908</v>
      </c>
      <c r="H120" s="15">
        <v>164389.03999999992</v>
      </c>
      <c r="I120" s="15">
        <v>21719</v>
      </c>
      <c r="J120" s="15">
        <v>129290.5</v>
      </c>
    </row>
    <row r="125" spans="1:10">
      <c r="H125" s="18"/>
    </row>
  </sheetData>
  <autoFilter ref="B7:J126">
    <filterColumn colId="3" showButton="0"/>
    <filterColumn colId="4" showButton="0"/>
    <filterColumn colId="5" showButton="0"/>
    <filterColumn colId="6" showButton="0"/>
    <filterColumn colId="7" showButton="0"/>
  </autoFilter>
  <mergeCells count="4">
    <mergeCell ref="A7:A8"/>
    <mergeCell ref="C7:C8"/>
    <mergeCell ref="D7:D8"/>
    <mergeCell ref="E7:J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47"/>
  <sheetViews>
    <sheetView zoomScale="80" zoomScaleNormal="80" workbookViewId="0">
      <pane xSplit="8" ySplit="9" topLeftCell="I40" activePane="bottomRight" state="frozen"/>
      <selection pane="topRight" activeCell="AR1" sqref="AR1"/>
      <selection pane="bottomLeft" activeCell="A10" sqref="A10"/>
      <selection pane="bottomRight" activeCell="F5" sqref="F5"/>
    </sheetView>
  </sheetViews>
  <sheetFormatPr defaultRowHeight="15"/>
  <cols>
    <col min="1" max="1" width="6" style="10" customWidth="1"/>
    <col min="2" max="2" width="13" style="16" customWidth="1"/>
    <col min="3" max="3" width="44.85546875" style="17" customWidth="1"/>
    <col min="4" max="7" width="15.7109375" style="10" customWidth="1"/>
    <col min="8" max="8" width="26.7109375" style="10" customWidth="1"/>
    <col min="9" max="137" width="9.140625" style="10"/>
    <col min="138" max="138" width="13" style="10" customWidth="1"/>
    <col min="139" max="139" width="34.42578125" style="10" customWidth="1"/>
    <col min="140" max="143" width="15.7109375" style="10" customWidth="1"/>
    <col min="144" max="144" width="20.5703125" style="10" customWidth="1"/>
    <col min="145" max="148" width="15.7109375" style="10" customWidth="1"/>
    <col min="149" max="149" width="20.5703125" style="10" customWidth="1"/>
    <col min="150" max="153" width="15.7109375" style="10" customWidth="1"/>
    <col min="154" max="154" width="20.5703125" style="10" customWidth="1"/>
    <col min="155" max="158" width="15.7109375" style="10" customWidth="1"/>
    <col min="159" max="159" width="20.5703125" style="10" customWidth="1"/>
    <col min="160" max="163" width="15.7109375" style="10" customWidth="1"/>
    <col min="164" max="164" width="20.5703125" style="10" customWidth="1"/>
    <col min="165" max="393" width="9.140625" style="10"/>
    <col min="394" max="394" width="13" style="10" customWidth="1"/>
    <col min="395" max="395" width="34.42578125" style="10" customWidth="1"/>
    <col min="396" max="399" width="15.7109375" style="10" customWidth="1"/>
    <col min="400" max="400" width="20.5703125" style="10" customWidth="1"/>
    <col min="401" max="404" width="15.7109375" style="10" customWidth="1"/>
    <col min="405" max="405" width="20.5703125" style="10" customWidth="1"/>
    <col min="406" max="409" width="15.7109375" style="10" customWidth="1"/>
    <col min="410" max="410" width="20.5703125" style="10" customWidth="1"/>
    <col min="411" max="414" width="15.7109375" style="10" customWidth="1"/>
    <col min="415" max="415" width="20.5703125" style="10" customWidth="1"/>
    <col min="416" max="419" width="15.7109375" style="10" customWidth="1"/>
    <col min="420" max="420" width="20.5703125" style="10" customWidth="1"/>
    <col min="421" max="649" width="9.140625" style="10"/>
    <col min="650" max="650" width="13" style="10" customWidth="1"/>
    <col min="651" max="651" width="34.42578125" style="10" customWidth="1"/>
    <col min="652" max="655" width="15.7109375" style="10" customWidth="1"/>
    <col min="656" max="656" width="20.5703125" style="10" customWidth="1"/>
    <col min="657" max="660" width="15.7109375" style="10" customWidth="1"/>
    <col min="661" max="661" width="20.5703125" style="10" customWidth="1"/>
    <col min="662" max="665" width="15.7109375" style="10" customWidth="1"/>
    <col min="666" max="666" width="20.5703125" style="10" customWidth="1"/>
    <col min="667" max="670" width="15.7109375" style="10" customWidth="1"/>
    <col min="671" max="671" width="20.5703125" style="10" customWidth="1"/>
    <col min="672" max="675" width="15.7109375" style="10" customWidth="1"/>
    <col min="676" max="676" width="20.5703125" style="10" customWidth="1"/>
    <col min="677" max="905" width="9.140625" style="10"/>
    <col min="906" max="906" width="13" style="10" customWidth="1"/>
    <col min="907" max="907" width="34.42578125" style="10" customWidth="1"/>
    <col min="908" max="911" width="15.7109375" style="10" customWidth="1"/>
    <col min="912" max="912" width="20.5703125" style="10" customWidth="1"/>
    <col min="913" max="916" width="15.7109375" style="10" customWidth="1"/>
    <col min="917" max="917" width="20.5703125" style="10" customWidth="1"/>
    <col min="918" max="921" width="15.7109375" style="10" customWidth="1"/>
    <col min="922" max="922" width="20.5703125" style="10" customWidth="1"/>
    <col min="923" max="926" width="15.7109375" style="10" customWidth="1"/>
    <col min="927" max="927" width="20.5703125" style="10" customWidth="1"/>
    <col min="928" max="931" width="15.7109375" style="10" customWidth="1"/>
    <col min="932" max="932" width="20.5703125" style="10" customWidth="1"/>
    <col min="933" max="1161" width="9.140625" style="10"/>
    <col min="1162" max="1162" width="13" style="10" customWidth="1"/>
    <col min="1163" max="1163" width="34.42578125" style="10" customWidth="1"/>
    <col min="1164" max="1167" width="15.7109375" style="10" customWidth="1"/>
    <col min="1168" max="1168" width="20.5703125" style="10" customWidth="1"/>
    <col min="1169" max="1172" width="15.7109375" style="10" customWidth="1"/>
    <col min="1173" max="1173" width="20.5703125" style="10" customWidth="1"/>
    <col min="1174" max="1177" width="15.7109375" style="10" customWidth="1"/>
    <col min="1178" max="1178" width="20.5703125" style="10" customWidth="1"/>
    <col min="1179" max="1182" width="15.7109375" style="10" customWidth="1"/>
    <col min="1183" max="1183" width="20.5703125" style="10" customWidth="1"/>
    <col min="1184" max="1187" width="15.7109375" style="10" customWidth="1"/>
    <col min="1188" max="1188" width="20.5703125" style="10" customWidth="1"/>
    <col min="1189" max="1417" width="9.140625" style="10"/>
    <col min="1418" max="1418" width="13" style="10" customWidth="1"/>
    <col min="1419" max="1419" width="34.42578125" style="10" customWidth="1"/>
    <col min="1420" max="1423" width="15.7109375" style="10" customWidth="1"/>
    <col min="1424" max="1424" width="20.5703125" style="10" customWidth="1"/>
    <col min="1425" max="1428" width="15.7109375" style="10" customWidth="1"/>
    <col min="1429" max="1429" width="20.5703125" style="10" customWidth="1"/>
    <col min="1430" max="1433" width="15.7109375" style="10" customWidth="1"/>
    <col min="1434" max="1434" width="20.5703125" style="10" customWidth="1"/>
    <col min="1435" max="1438" width="15.7109375" style="10" customWidth="1"/>
    <col min="1439" max="1439" width="20.5703125" style="10" customWidth="1"/>
    <col min="1440" max="1443" width="15.7109375" style="10" customWidth="1"/>
    <col min="1444" max="1444" width="20.5703125" style="10" customWidth="1"/>
    <col min="1445" max="1673" width="9.140625" style="10"/>
    <col min="1674" max="1674" width="13" style="10" customWidth="1"/>
    <col min="1675" max="1675" width="34.42578125" style="10" customWidth="1"/>
    <col min="1676" max="1679" width="15.7109375" style="10" customWidth="1"/>
    <col min="1680" max="1680" width="20.5703125" style="10" customWidth="1"/>
    <col min="1681" max="1684" width="15.7109375" style="10" customWidth="1"/>
    <col min="1685" max="1685" width="20.5703125" style="10" customWidth="1"/>
    <col min="1686" max="1689" width="15.7109375" style="10" customWidth="1"/>
    <col min="1690" max="1690" width="20.5703125" style="10" customWidth="1"/>
    <col min="1691" max="1694" width="15.7109375" style="10" customWidth="1"/>
    <col min="1695" max="1695" width="20.5703125" style="10" customWidth="1"/>
    <col min="1696" max="1699" width="15.7109375" style="10" customWidth="1"/>
    <col min="1700" max="1700" width="20.5703125" style="10" customWidth="1"/>
    <col min="1701" max="1929" width="9.140625" style="10"/>
    <col min="1930" max="1930" width="13" style="10" customWidth="1"/>
    <col min="1931" max="1931" width="34.42578125" style="10" customWidth="1"/>
    <col min="1932" max="1935" width="15.7109375" style="10" customWidth="1"/>
    <col min="1936" max="1936" width="20.5703125" style="10" customWidth="1"/>
    <col min="1937" max="1940" width="15.7109375" style="10" customWidth="1"/>
    <col min="1941" max="1941" width="20.5703125" style="10" customWidth="1"/>
    <col min="1942" max="1945" width="15.7109375" style="10" customWidth="1"/>
    <col min="1946" max="1946" width="20.5703125" style="10" customWidth="1"/>
    <col min="1947" max="1950" width="15.7109375" style="10" customWidth="1"/>
    <col min="1951" max="1951" width="20.5703125" style="10" customWidth="1"/>
    <col min="1952" max="1955" width="15.7109375" style="10" customWidth="1"/>
    <col min="1956" max="1956" width="20.5703125" style="10" customWidth="1"/>
    <col min="1957" max="2185" width="9.140625" style="10"/>
    <col min="2186" max="2186" width="13" style="10" customWidth="1"/>
    <col min="2187" max="2187" width="34.42578125" style="10" customWidth="1"/>
    <col min="2188" max="2191" width="15.7109375" style="10" customWidth="1"/>
    <col min="2192" max="2192" width="20.5703125" style="10" customWidth="1"/>
    <col min="2193" max="2196" width="15.7109375" style="10" customWidth="1"/>
    <col min="2197" max="2197" width="20.5703125" style="10" customWidth="1"/>
    <col min="2198" max="2201" width="15.7109375" style="10" customWidth="1"/>
    <col min="2202" max="2202" width="20.5703125" style="10" customWidth="1"/>
    <col min="2203" max="2206" width="15.7109375" style="10" customWidth="1"/>
    <col min="2207" max="2207" width="20.5703125" style="10" customWidth="1"/>
    <col min="2208" max="2211" width="15.7109375" style="10" customWidth="1"/>
    <col min="2212" max="2212" width="20.5703125" style="10" customWidth="1"/>
    <col min="2213" max="2441" width="9.140625" style="10"/>
    <col min="2442" max="2442" width="13" style="10" customWidth="1"/>
    <col min="2443" max="2443" width="34.42578125" style="10" customWidth="1"/>
    <col min="2444" max="2447" width="15.7109375" style="10" customWidth="1"/>
    <col min="2448" max="2448" width="20.5703125" style="10" customWidth="1"/>
    <col min="2449" max="2452" width="15.7109375" style="10" customWidth="1"/>
    <col min="2453" max="2453" width="20.5703125" style="10" customWidth="1"/>
    <col min="2454" max="2457" width="15.7109375" style="10" customWidth="1"/>
    <col min="2458" max="2458" width="20.5703125" style="10" customWidth="1"/>
    <col min="2459" max="2462" width="15.7109375" style="10" customWidth="1"/>
    <col min="2463" max="2463" width="20.5703125" style="10" customWidth="1"/>
    <col min="2464" max="2467" width="15.7109375" style="10" customWidth="1"/>
    <col min="2468" max="2468" width="20.5703125" style="10" customWidth="1"/>
    <col min="2469" max="2697" width="9.140625" style="10"/>
    <col min="2698" max="2698" width="13" style="10" customWidth="1"/>
    <col min="2699" max="2699" width="34.42578125" style="10" customWidth="1"/>
    <col min="2700" max="2703" width="15.7109375" style="10" customWidth="1"/>
    <col min="2704" max="2704" width="20.5703125" style="10" customWidth="1"/>
    <col min="2705" max="2708" width="15.7109375" style="10" customWidth="1"/>
    <col min="2709" max="2709" width="20.5703125" style="10" customWidth="1"/>
    <col min="2710" max="2713" width="15.7109375" style="10" customWidth="1"/>
    <col min="2714" max="2714" width="20.5703125" style="10" customWidth="1"/>
    <col min="2715" max="2718" width="15.7109375" style="10" customWidth="1"/>
    <col min="2719" max="2719" width="20.5703125" style="10" customWidth="1"/>
    <col min="2720" max="2723" width="15.7109375" style="10" customWidth="1"/>
    <col min="2724" max="2724" width="20.5703125" style="10" customWidth="1"/>
    <col min="2725" max="2953" width="9.140625" style="10"/>
    <col min="2954" max="2954" width="13" style="10" customWidth="1"/>
    <col min="2955" max="2955" width="34.42578125" style="10" customWidth="1"/>
    <col min="2956" max="2959" width="15.7109375" style="10" customWidth="1"/>
    <col min="2960" max="2960" width="20.5703125" style="10" customWidth="1"/>
    <col min="2961" max="2964" width="15.7109375" style="10" customWidth="1"/>
    <col min="2965" max="2965" width="20.5703125" style="10" customWidth="1"/>
    <col min="2966" max="2969" width="15.7109375" style="10" customWidth="1"/>
    <col min="2970" max="2970" width="20.5703125" style="10" customWidth="1"/>
    <col min="2971" max="2974" width="15.7109375" style="10" customWidth="1"/>
    <col min="2975" max="2975" width="20.5703125" style="10" customWidth="1"/>
    <col min="2976" max="2979" width="15.7109375" style="10" customWidth="1"/>
    <col min="2980" max="2980" width="20.5703125" style="10" customWidth="1"/>
    <col min="2981" max="3209" width="9.140625" style="10"/>
    <col min="3210" max="3210" width="13" style="10" customWidth="1"/>
    <col min="3211" max="3211" width="34.42578125" style="10" customWidth="1"/>
    <col min="3212" max="3215" width="15.7109375" style="10" customWidth="1"/>
    <col min="3216" max="3216" width="20.5703125" style="10" customWidth="1"/>
    <col min="3217" max="3220" width="15.7109375" style="10" customWidth="1"/>
    <col min="3221" max="3221" width="20.5703125" style="10" customWidth="1"/>
    <col min="3222" max="3225" width="15.7109375" style="10" customWidth="1"/>
    <col min="3226" max="3226" width="20.5703125" style="10" customWidth="1"/>
    <col min="3227" max="3230" width="15.7109375" style="10" customWidth="1"/>
    <col min="3231" max="3231" width="20.5703125" style="10" customWidth="1"/>
    <col min="3232" max="3235" width="15.7109375" style="10" customWidth="1"/>
    <col min="3236" max="3236" width="20.5703125" style="10" customWidth="1"/>
    <col min="3237" max="3465" width="9.140625" style="10"/>
    <col min="3466" max="3466" width="13" style="10" customWidth="1"/>
    <col min="3467" max="3467" width="34.42578125" style="10" customWidth="1"/>
    <col min="3468" max="3471" width="15.7109375" style="10" customWidth="1"/>
    <col min="3472" max="3472" width="20.5703125" style="10" customWidth="1"/>
    <col min="3473" max="3476" width="15.7109375" style="10" customWidth="1"/>
    <col min="3477" max="3477" width="20.5703125" style="10" customWidth="1"/>
    <col min="3478" max="3481" width="15.7109375" style="10" customWidth="1"/>
    <col min="3482" max="3482" width="20.5703125" style="10" customWidth="1"/>
    <col min="3483" max="3486" width="15.7109375" style="10" customWidth="1"/>
    <col min="3487" max="3487" width="20.5703125" style="10" customWidth="1"/>
    <col min="3488" max="3491" width="15.7109375" style="10" customWidth="1"/>
    <col min="3492" max="3492" width="20.5703125" style="10" customWidth="1"/>
    <col min="3493" max="3721" width="9.140625" style="10"/>
    <col min="3722" max="3722" width="13" style="10" customWidth="1"/>
    <col min="3723" max="3723" width="34.42578125" style="10" customWidth="1"/>
    <col min="3724" max="3727" width="15.7109375" style="10" customWidth="1"/>
    <col min="3728" max="3728" width="20.5703125" style="10" customWidth="1"/>
    <col min="3729" max="3732" width="15.7109375" style="10" customWidth="1"/>
    <col min="3733" max="3733" width="20.5703125" style="10" customWidth="1"/>
    <col min="3734" max="3737" width="15.7109375" style="10" customWidth="1"/>
    <col min="3738" max="3738" width="20.5703125" style="10" customWidth="1"/>
    <col min="3739" max="3742" width="15.7109375" style="10" customWidth="1"/>
    <col min="3743" max="3743" width="20.5703125" style="10" customWidth="1"/>
    <col min="3744" max="3747" width="15.7109375" style="10" customWidth="1"/>
    <col min="3748" max="3748" width="20.5703125" style="10" customWidth="1"/>
    <col min="3749" max="3977" width="9.140625" style="10"/>
    <col min="3978" max="3978" width="13" style="10" customWidth="1"/>
    <col min="3979" max="3979" width="34.42578125" style="10" customWidth="1"/>
    <col min="3980" max="3983" width="15.7109375" style="10" customWidth="1"/>
    <col min="3984" max="3984" width="20.5703125" style="10" customWidth="1"/>
    <col min="3985" max="3988" width="15.7109375" style="10" customWidth="1"/>
    <col min="3989" max="3989" width="20.5703125" style="10" customWidth="1"/>
    <col min="3990" max="3993" width="15.7109375" style="10" customWidth="1"/>
    <col min="3994" max="3994" width="20.5703125" style="10" customWidth="1"/>
    <col min="3995" max="3998" width="15.7109375" style="10" customWidth="1"/>
    <col min="3999" max="3999" width="20.5703125" style="10" customWidth="1"/>
    <col min="4000" max="4003" width="15.7109375" style="10" customWidth="1"/>
    <col min="4004" max="4004" width="20.5703125" style="10" customWidth="1"/>
    <col min="4005" max="4233" width="9.140625" style="10"/>
    <col min="4234" max="4234" width="13" style="10" customWidth="1"/>
    <col min="4235" max="4235" width="34.42578125" style="10" customWidth="1"/>
    <col min="4236" max="4239" width="15.7109375" style="10" customWidth="1"/>
    <col min="4240" max="4240" width="20.5703125" style="10" customWidth="1"/>
    <col min="4241" max="4244" width="15.7109375" style="10" customWidth="1"/>
    <col min="4245" max="4245" width="20.5703125" style="10" customWidth="1"/>
    <col min="4246" max="4249" width="15.7109375" style="10" customWidth="1"/>
    <col min="4250" max="4250" width="20.5703125" style="10" customWidth="1"/>
    <col min="4251" max="4254" width="15.7109375" style="10" customWidth="1"/>
    <col min="4255" max="4255" width="20.5703125" style="10" customWidth="1"/>
    <col min="4256" max="4259" width="15.7109375" style="10" customWidth="1"/>
    <col min="4260" max="4260" width="20.5703125" style="10" customWidth="1"/>
    <col min="4261" max="4489" width="9.140625" style="10"/>
    <col min="4490" max="4490" width="13" style="10" customWidth="1"/>
    <col min="4491" max="4491" width="34.42578125" style="10" customWidth="1"/>
    <col min="4492" max="4495" width="15.7109375" style="10" customWidth="1"/>
    <col min="4496" max="4496" width="20.5703125" style="10" customWidth="1"/>
    <col min="4497" max="4500" width="15.7109375" style="10" customWidth="1"/>
    <col min="4501" max="4501" width="20.5703125" style="10" customWidth="1"/>
    <col min="4502" max="4505" width="15.7109375" style="10" customWidth="1"/>
    <col min="4506" max="4506" width="20.5703125" style="10" customWidth="1"/>
    <col min="4507" max="4510" width="15.7109375" style="10" customWidth="1"/>
    <col min="4511" max="4511" width="20.5703125" style="10" customWidth="1"/>
    <col min="4512" max="4515" width="15.7109375" style="10" customWidth="1"/>
    <col min="4516" max="4516" width="20.5703125" style="10" customWidth="1"/>
    <col min="4517" max="4745" width="9.140625" style="10"/>
    <col min="4746" max="4746" width="13" style="10" customWidth="1"/>
    <col min="4747" max="4747" width="34.42578125" style="10" customWidth="1"/>
    <col min="4748" max="4751" width="15.7109375" style="10" customWidth="1"/>
    <col min="4752" max="4752" width="20.5703125" style="10" customWidth="1"/>
    <col min="4753" max="4756" width="15.7109375" style="10" customWidth="1"/>
    <col min="4757" max="4757" width="20.5703125" style="10" customWidth="1"/>
    <col min="4758" max="4761" width="15.7109375" style="10" customWidth="1"/>
    <col min="4762" max="4762" width="20.5703125" style="10" customWidth="1"/>
    <col min="4763" max="4766" width="15.7109375" style="10" customWidth="1"/>
    <col min="4767" max="4767" width="20.5703125" style="10" customWidth="1"/>
    <col min="4768" max="4771" width="15.7109375" style="10" customWidth="1"/>
    <col min="4772" max="4772" width="20.5703125" style="10" customWidth="1"/>
    <col min="4773" max="5001" width="9.140625" style="10"/>
    <col min="5002" max="5002" width="13" style="10" customWidth="1"/>
    <col min="5003" max="5003" width="34.42578125" style="10" customWidth="1"/>
    <col min="5004" max="5007" width="15.7109375" style="10" customWidth="1"/>
    <col min="5008" max="5008" width="20.5703125" style="10" customWidth="1"/>
    <col min="5009" max="5012" width="15.7109375" style="10" customWidth="1"/>
    <col min="5013" max="5013" width="20.5703125" style="10" customWidth="1"/>
    <col min="5014" max="5017" width="15.7109375" style="10" customWidth="1"/>
    <col min="5018" max="5018" width="20.5703125" style="10" customWidth="1"/>
    <col min="5019" max="5022" width="15.7109375" style="10" customWidth="1"/>
    <col min="5023" max="5023" width="20.5703125" style="10" customWidth="1"/>
    <col min="5024" max="5027" width="15.7109375" style="10" customWidth="1"/>
    <col min="5028" max="5028" width="20.5703125" style="10" customWidth="1"/>
    <col min="5029" max="5257" width="9.140625" style="10"/>
    <col min="5258" max="5258" width="13" style="10" customWidth="1"/>
    <col min="5259" max="5259" width="34.42578125" style="10" customWidth="1"/>
    <col min="5260" max="5263" width="15.7109375" style="10" customWidth="1"/>
    <col min="5264" max="5264" width="20.5703125" style="10" customWidth="1"/>
    <col min="5265" max="5268" width="15.7109375" style="10" customWidth="1"/>
    <col min="5269" max="5269" width="20.5703125" style="10" customWidth="1"/>
    <col min="5270" max="5273" width="15.7109375" style="10" customWidth="1"/>
    <col min="5274" max="5274" width="20.5703125" style="10" customWidth="1"/>
    <col min="5275" max="5278" width="15.7109375" style="10" customWidth="1"/>
    <col min="5279" max="5279" width="20.5703125" style="10" customWidth="1"/>
    <col min="5280" max="5283" width="15.7109375" style="10" customWidth="1"/>
    <col min="5284" max="5284" width="20.5703125" style="10" customWidth="1"/>
    <col min="5285" max="5513" width="9.140625" style="10"/>
    <col min="5514" max="5514" width="13" style="10" customWidth="1"/>
    <col min="5515" max="5515" width="34.42578125" style="10" customWidth="1"/>
    <col min="5516" max="5519" width="15.7109375" style="10" customWidth="1"/>
    <col min="5520" max="5520" width="20.5703125" style="10" customWidth="1"/>
    <col min="5521" max="5524" width="15.7109375" style="10" customWidth="1"/>
    <col min="5525" max="5525" width="20.5703125" style="10" customWidth="1"/>
    <col min="5526" max="5529" width="15.7109375" style="10" customWidth="1"/>
    <col min="5530" max="5530" width="20.5703125" style="10" customWidth="1"/>
    <col min="5531" max="5534" width="15.7109375" style="10" customWidth="1"/>
    <col min="5535" max="5535" width="20.5703125" style="10" customWidth="1"/>
    <col min="5536" max="5539" width="15.7109375" style="10" customWidth="1"/>
    <col min="5540" max="5540" width="20.5703125" style="10" customWidth="1"/>
    <col min="5541" max="5769" width="9.140625" style="10"/>
    <col min="5770" max="5770" width="13" style="10" customWidth="1"/>
    <col min="5771" max="5771" width="34.42578125" style="10" customWidth="1"/>
    <col min="5772" max="5775" width="15.7109375" style="10" customWidth="1"/>
    <col min="5776" max="5776" width="20.5703125" style="10" customWidth="1"/>
    <col min="5777" max="5780" width="15.7109375" style="10" customWidth="1"/>
    <col min="5781" max="5781" width="20.5703125" style="10" customWidth="1"/>
    <col min="5782" max="5785" width="15.7109375" style="10" customWidth="1"/>
    <col min="5786" max="5786" width="20.5703125" style="10" customWidth="1"/>
    <col min="5787" max="5790" width="15.7109375" style="10" customWidth="1"/>
    <col min="5791" max="5791" width="20.5703125" style="10" customWidth="1"/>
    <col min="5792" max="5795" width="15.7109375" style="10" customWidth="1"/>
    <col min="5796" max="5796" width="20.5703125" style="10" customWidth="1"/>
    <col min="5797" max="6025" width="9.140625" style="10"/>
    <col min="6026" max="6026" width="13" style="10" customWidth="1"/>
    <col min="6027" max="6027" width="34.42578125" style="10" customWidth="1"/>
    <col min="6028" max="6031" width="15.7109375" style="10" customWidth="1"/>
    <col min="6032" max="6032" width="20.5703125" style="10" customWidth="1"/>
    <col min="6033" max="6036" width="15.7109375" style="10" customWidth="1"/>
    <col min="6037" max="6037" width="20.5703125" style="10" customWidth="1"/>
    <col min="6038" max="6041" width="15.7109375" style="10" customWidth="1"/>
    <col min="6042" max="6042" width="20.5703125" style="10" customWidth="1"/>
    <col min="6043" max="6046" width="15.7109375" style="10" customWidth="1"/>
    <col min="6047" max="6047" width="20.5703125" style="10" customWidth="1"/>
    <col min="6048" max="6051" width="15.7109375" style="10" customWidth="1"/>
    <col min="6052" max="6052" width="20.5703125" style="10" customWidth="1"/>
    <col min="6053" max="6281" width="9.140625" style="10"/>
    <col min="6282" max="6282" width="13" style="10" customWidth="1"/>
    <col min="6283" max="6283" width="34.42578125" style="10" customWidth="1"/>
    <col min="6284" max="6287" width="15.7109375" style="10" customWidth="1"/>
    <col min="6288" max="6288" width="20.5703125" style="10" customWidth="1"/>
    <col min="6289" max="6292" width="15.7109375" style="10" customWidth="1"/>
    <col min="6293" max="6293" width="20.5703125" style="10" customWidth="1"/>
    <col min="6294" max="6297" width="15.7109375" style="10" customWidth="1"/>
    <col min="6298" max="6298" width="20.5703125" style="10" customWidth="1"/>
    <col min="6299" max="6302" width="15.7109375" style="10" customWidth="1"/>
    <col min="6303" max="6303" width="20.5703125" style="10" customWidth="1"/>
    <col min="6304" max="6307" width="15.7109375" style="10" customWidth="1"/>
    <col min="6308" max="6308" width="20.5703125" style="10" customWidth="1"/>
    <col min="6309" max="6537" width="9.140625" style="10"/>
    <col min="6538" max="6538" width="13" style="10" customWidth="1"/>
    <col min="6539" max="6539" width="34.42578125" style="10" customWidth="1"/>
    <col min="6540" max="6543" width="15.7109375" style="10" customWidth="1"/>
    <col min="6544" max="6544" width="20.5703125" style="10" customWidth="1"/>
    <col min="6545" max="6548" width="15.7109375" style="10" customWidth="1"/>
    <col min="6549" max="6549" width="20.5703125" style="10" customWidth="1"/>
    <col min="6550" max="6553" width="15.7109375" style="10" customWidth="1"/>
    <col min="6554" max="6554" width="20.5703125" style="10" customWidth="1"/>
    <col min="6555" max="6558" width="15.7109375" style="10" customWidth="1"/>
    <col min="6559" max="6559" width="20.5703125" style="10" customWidth="1"/>
    <col min="6560" max="6563" width="15.7109375" style="10" customWidth="1"/>
    <col min="6564" max="6564" width="20.5703125" style="10" customWidth="1"/>
    <col min="6565" max="6793" width="9.140625" style="10"/>
    <col min="6794" max="6794" width="13" style="10" customWidth="1"/>
    <col min="6795" max="6795" width="34.42578125" style="10" customWidth="1"/>
    <col min="6796" max="6799" width="15.7109375" style="10" customWidth="1"/>
    <col min="6800" max="6800" width="20.5703125" style="10" customWidth="1"/>
    <col min="6801" max="6804" width="15.7109375" style="10" customWidth="1"/>
    <col min="6805" max="6805" width="20.5703125" style="10" customWidth="1"/>
    <col min="6806" max="6809" width="15.7109375" style="10" customWidth="1"/>
    <col min="6810" max="6810" width="20.5703125" style="10" customWidth="1"/>
    <col min="6811" max="6814" width="15.7109375" style="10" customWidth="1"/>
    <col min="6815" max="6815" width="20.5703125" style="10" customWidth="1"/>
    <col min="6816" max="6819" width="15.7109375" style="10" customWidth="1"/>
    <col min="6820" max="6820" width="20.5703125" style="10" customWidth="1"/>
    <col min="6821" max="7049" width="9.140625" style="10"/>
    <col min="7050" max="7050" width="13" style="10" customWidth="1"/>
    <col min="7051" max="7051" width="34.42578125" style="10" customWidth="1"/>
    <col min="7052" max="7055" width="15.7109375" style="10" customWidth="1"/>
    <col min="7056" max="7056" width="20.5703125" style="10" customWidth="1"/>
    <col min="7057" max="7060" width="15.7109375" style="10" customWidth="1"/>
    <col min="7061" max="7061" width="20.5703125" style="10" customWidth="1"/>
    <col min="7062" max="7065" width="15.7109375" style="10" customWidth="1"/>
    <col min="7066" max="7066" width="20.5703125" style="10" customWidth="1"/>
    <col min="7067" max="7070" width="15.7109375" style="10" customWidth="1"/>
    <col min="7071" max="7071" width="20.5703125" style="10" customWidth="1"/>
    <col min="7072" max="7075" width="15.7109375" style="10" customWidth="1"/>
    <col min="7076" max="7076" width="20.5703125" style="10" customWidth="1"/>
    <col min="7077" max="7305" width="9.140625" style="10"/>
    <col min="7306" max="7306" width="13" style="10" customWidth="1"/>
    <col min="7307" max="7307" width="34.42578125" style="10" customWidth="1"/>
    <col min="7308" max="7311" width="15.7109375" style="10" customWidth="1"/>
    <col min="7312" max="7312" width="20.5703125" style="10" customWidth="1"/>
    <col min="7313" max="7316" width="15.7109375" style="10" customWidth="1"/>
    <col min="7317" max="7317" width="20.5703125" style="10" customWidth="1"/>
    <col min="7318" max="7321" width="15.7109375" style="10" customWidth="1"/>
    <col min="7322" max="7322" width="20.5703125" style="10" customWidth="1"/>
    <col min="7323" max="7326" width="15.7109375" style="10" customWidth="1"/>
    <col min="7327" max="7327" width="20.5703125" style="10" customWidth="1"/>
    <col min="7328" max="7331" width="15.7109375" style="10" customWidth="1"/>
    <col min="7332" max="7332" width="20.5703125" style="10" customWidth="1"/>
    <col min="7333" max="7561" width="9.140625" style="10"/>
    <col min="7562" max="7562" width="13" style="10" customWidth="1"/>
    <col min="7563" max="7563" width="34.42578125" style="10" customWidth="1"/>
    <col min="7564" max="7567" width="15.7109375" style="10" customWidth="1"/>
    <col min="7568" max="7568" width="20.5703125" style="10" customWidth="1"/>
    <col min="7569" max="7572" width="15.7109375" style="10" customWidth="1"/>
    <col min="7573" max="7573" width="20.5703125" style="10" customWidth="1"/>
    <col min="7574" max="7577" width="15.7109375" style="10" customWidth="1"/>
    <col min="7578" max="7578" width="20.5703125" style="10" customWidth="1"/>
    <col min="7579" max="7582" width="15.7109375" style="10" customWidth="1"/>
    <col min="7583" max="7583" width="20.5703125" style="10" customWidth="1"/>
    <col min="7584" max="7587" width="15.7109375" style="10" customWidth="1"/>
    <col min="7588" max="7588" width="20.5703125" style="10" customWidth="1"/>
    <col min="7589" max="7817" width="9.140625" style="10"/>
    <col min="7818" max="7818" width="13" style="10" customWidth="1"/>
    <col min="7819" max="7819" width="34.42578125" style="10" customWidth="1"/>
    <col min="7820" max="7823" width="15.7109375" style="10" customWidth="1"/>
    <col min="7824" max="7824" width="20.5703125" style="10" customWidth="1"/>
    <col min="7825" max="7828" width="15.7109375" style="10" customWidth="1"/>
    <col min="7829" max="7829" width="20.5703125" style="10" customWidth="1"/>
    <col min="7830" max="7833" width="15.7109375" style="10" customWidth="1"/>
    <col min="7834" max="7834" width="20.5703125" style="10" customWidth="1"/>
    <col min="7835" max="7838" width="15.7109375" style="10" customWidth="1"/>
    <col min="7839" max="7839" width="20.5703125" style="10" customWidth="1"/>
    <col min="7840" max="7843" width="15.7109375" style="10" customWidth="1"/>
    <col min="7844" max="7844" width="20.5703125" style="10" customWidth="1"/>
    <col min="7845" max="8073" width="9.140625" style="10"/>
    <col min="8074" max="8074" width="13" style="10" customWidth="1"/>
    <col min="8075" max="8075" width="34.42578125" style="10" customWidth="1"/>
    <col min="8076" max="8079" width="15.7109375" style="10" customWidth="1"/>
    <col min="8080" max="8080" width="20.5703125" style="10" customWidth="1"/>
    <col min="8081" max="8084" width="15.7109375" style="10" customWidth="1"/>
    <col min="8085" max="8085" width="20.5703125" style="10" customWidth="1"/>
    <col min="8086" max="8089" width="15.7109375" style="10" customWidth="1"/>
    <col min="8090" max="8090" width="20.5703125" style="10" customWidth="1"/>
    <col min="8091" max="8094" width="15.7109375" style="10" customWidth="1"/>
    <col min="8095" max="8095" width="20.5703125" style="10" customWidth="1"/>
    <col min="8096" max="8099" width="15.7109375" style="10" customWidth="1"/>
    <col min="8100" max="8100" width="20.5703125" style="10" customWidth="1"/>
    <col min="8101" max="8329" width="9.140625" style="10"/>
    <col min="8330" max="8330" width="13" style="10" customWidth="1"/>
    <col min="8331" max="8331" width="34.42578125" style="10" customWidth="1"/>
    <col min="8332" max="8335" width="15.7109375" style="10" customWidth="1"/>
    <col min="8336" max="8336" width="20.5703125" style="10" customWidth="1"/>
    <col min="8337" max="8340" width="15.7109375" style="10" customWidth="1"/>
    <col min="8341" max="8341" width="20.5703125" style="10" customWidth="1"/>
    <col min="8342" max="8345" width="15.7109375" style="10" customWidth="1"/>
    <col min="8346" max="8346" width="20.5703125" style="10" customWidth="1"/>
    <col min="8347" max="8350" width="15.7109375" style="10" customWidth="1"/>
    <col min="8351" max="8351" width="20.5703125" style="10" customWidth="1"/>
    <col min="8352" max="8355" width="15.7109375" style="10" customWidth="1"/>
    <col min="8356" max="8356" width="20.5703125" style="10" customWidth="1"/>
    <col min="8357" max="8585" width="9.140625" style="10"/>
    <col min="8586" max="8586" width="13" style="10" customWidth="1"/>
    <col min="8587" max="8587" width="34.42578125" style="10" customWidth="1"/>
    <col min="8588" max="8591" width="15.7109375" style="10" customWidth="1"/>
    <col min="8592" max="8592" width="20.5703125" style="10" customWidth="1"/>
    <col min="8593" max="8596" width="15.7109375" style="10" customWidth="1"/>
    <col min="8597" max="8597" width="20.5703125" style="10" customWidth="1"/>
    <col min="8598" max="8601" width="15.7109375" style="10" customWidth="1"/>
    <col min="8602" max="8602" width="20.5703125" style="10" customWidth="1"/>
    <col min="8603" max="8606" width="15.7109375" style="10" customWidth="1"/>
    <col min="8607" max="8607" width="20.5703125" style="10" customWidth="1"/>
    <col min="8608" max="8611" width="15.7109375" style="10" customWidth="1"/>
    <col min="8612" max="8612" width="20.5703125" style="10" customWidth="1"/>
    <col min="8613" max="8841" width="9.140625" style="10"/>
    <col min="8842" max="8842" width="13" style="10" customWidth="1"/>
    <col min="8843" max="8843" width="34.42578125" style="10" customWidth="1"/>
    <col min="8844" max="8847" width="15.7109375" style="10" customWidth="1"/>
    <col min="8848" max="8848" width="20.5703125" style="10" customWidth="1"/>
    <col min="8849" max="8852" width="15.7109375" style="10" customWidth="1"/>
    <col min="8853" max="8853" width="20.5703125" style="10" customWidth="1"/>
    <col min="8854" max="8857" width="15.7109375" style="10" customWidth="1"/>
    <col min="8858" max="8858" width="20.5703125" style="10" customWidth="1"/>
    <col min="8859" max="8862" width="15.7109375" style="10" customWidth="1"/>
    <col min="8863" max="8863" width="20.5703125" style="10" customWidth="1"/>
    <col min="8864" max="8867" width="15.7109375" style="10" customWidth="1"/>
    <col min="8868" max="8868" width="20.5703125" style="10" customWidth="1"/>
    <col min="8869" max="9097" width="9.140625" style="10"/>
    <col min="9098" max="9098" width="13" style="10" customWidth="1"/>
    <col min="9099" max="9099" width="34.42578125" style="10" customWidth="1"/>
    <col min="9100" max="9103" width="15.7109375" style="10" customWidth="1"/>
    <col min="9104" max="9104" width="20.5703125" style="10" customWidth="1"/>
    <col min="9105" max="9108" width="15.7109375" style="10" customWidth="1"/>
    <col min="9109" max="9109" width="20.5703125" style="10" customWidth="1"/>
    <col min="9110" max="9113" width="15.7109375" style="10" customWidth="1"/>
    <col min="9114" max="9114" width="20.5703125" style="10" customWidth="1"/>
    <col min="9115" max="9118" width="15.7109375" style="10" customWidth="1"/>
    <col min="9119" max="9119" width="20.5703125" style="10" customWidth="1"/>
    <col min="9120" max="9123" width="15.7109375" style="10" customWidth="1"/>
    <col min="9124" max="9124" width="20.5703125" style="10" customWidth="1"/>
    <col min="9125" max="9353" width="9.140625" style="10"/>
    <col min="9354" max="9354" width="13" style="10" customWidth="1"/>
    <col min="9355" max="9355" width="34.42578125" style="10" customWidth="1"/>
    <col min="9356" max="9359" width="15.7109375" style="10" customWidth="1"/>
    <col min="9360" max="9360" width="20.5703125" style="10" customWidth="1"/>
    <col min="9361" max="9364" width="15.7109375" style="10" customWidth="1"/>
    <col min="9365" max="9365" width="20.5703125" style="10" customWidth="1"/>
    <col min="9366" max="9369" width="15.7109375" style="10" customWidth="1"/>
    <col min="9370" max="9370" width="20.5703125" style="10" customWidth="1"/>
    <col min="9371" max="9374" width="15.7109375" style="10" customWidth="1"/>
    <col min="9375" max="9375" width="20.5703125" style="10" customWidth="1"/>
    <col min="9376" max="9379" width="15.7109375" style="10" customWidth="1"/>
    <col min="9380" max="9380" width="20.5703125" style="10" customWidth="1"/>
    <col min="9381" max="9609" width="9.140625" style="10"/>
    <col min="9610" max="9610" width="13" style="10" customWidth="1"/>
    <col min="9611" max="9611" width="34.42578125" style="10" customWidth="1"/>
    <col min="9612" max="9615" width="15.7109375" style="10" customWidth="1"/>
    <col min="9616" max="9616" width="20.5703125" style="10" customWidth="1"/>
    <col min="9617" max="9620" width="15.7109375" style="10" customWidth="1"/>
    <col min="9621" max="9621" width="20.5703125" style="10" customWidth="1"/>
    <col min="9622" max="9625" width="15.7109375" style="10" customWidth="1"/>
    <col min="9626" max="9626" width="20.5703125" style="10" customWidth="1"/>
    <col min="9627" max="9630" width="15.7109375" style="10" customWidth="1"/>
    <col min="9631" max="9631" width="20.5703125" style="10" customWidth="1"/>
    <col min="9632" max="9635" width="15.7109375" style="10" customWidth="1"/>
    <col min="9636" max="9636" width="20.5703125" style="10" customWidth="1"/>
    <col min="9637" max="9865" width="9.140625" style="10"/>
    <col min="9866" max="9866" width="13" style="10" customWidth="1"/>
    <col min="9867" max="9867" width="34.42578125" style="10" customWidth="1"/>
    <col min="9868" max="9871" width="15.7109375" style="10" customWidth="1"/>
    <col min="9872" max="9872" width="20.5703125" style="10" customWidth="1"/>
    <col min="9873" max="9876" width="15.7109375" style="10" customWidth="1"/>
    <col min="9877" max="9877" width="20.5703125" style="10" customWidth="1"/>
    <col min="9878" max="9881" width="15.7109375" style="10" customWidth="1"/>
    <col min="9882" max="9882" width="20.5703125" style="10" customWidth="1"/>
    <col min="9883" max="9886" width="15.7109375" style="10" customWidth="1"/>
    <col min="9887" max="9887" width="20.5703125" style="10" customWidth="1"/>
    <col min="9888" max="9891" width="15.7109375" style="10" customWidth="1"/>
    <col min="9892" max="9892" width="20.5703125" style="10" customWidth="1"/>
    <col min="9893" max="10121" width="9.140625" style="10"/>
    <col min="10122" max="10122" width="13" style="10" customWidth="1"/>
    <col min="10123" max="10123" width="34.42578125" style="10" customWidth="1"/>
    <col min="10124" max="10127" width="15.7109375" style="10" customWidth="1"/>
    <col min="10128" max="10128" width="20.5703125" style="10" customWidth="1"/>
    <col min="10129" max="10132" width="15.7109375" style="10" customWidth="1"/>
    <col min="10133" max="10133" width="20.5703125" style="10" customWidth="1"/>
    <col min="10134" max="10137" width="15.7109375" style="10" customWidth="1"/>
    <col min="10138" max="10138" width="20.5703125" style="10" customWidth="1"/>
    <col min="10139" max="10142" width="15.7109375" style="10" customWidth="1"/>
    <col min="10143" max="10143" width="20.5703125" style="10" customWidth="1"/>
    <col min="10144" max="10147" width="15.7109375" style="10" customWidth="1"/>
    <col min="10148" max="10148" width="20.5703125" style="10" customWidth="1"/>
    <col min="10149" max="10377" width="9.140625" style="10"/>
    <col min="10378" max="10378" width="13" style="10" customWidth="1"/>
    <col min="10379" max="10379" width="34.42578125" style="10" customWidth="1"/>
    <col min="10380" max="10383" width="15.7109375" style="10" customWidth="1"/>
    <col min="10384" max="10384" width="20.5703125" style="10" customWidth="1"/>
    <col min="10385" max="10388" width="15.7109375" style="10" customWidth="1"/>
    <col min="10389" max="10389" width="20.5703125" style="10" customWidth="1"/>
    <col min="10390" max="10393" width="15.7109375" style="10" customWidth="1"/>
    <col min="10394" max="10394" width="20.5703125" style="10" customWidth="1"/>
    <col min="10395" max="10398" width="15.7109375" style="10" customWidth="1"/>
    <col min="10399" max="10399" width="20.5703125" style="10" customWidth="1"/>
    <col min="10400" max="10403" width="15.7109375" style="10" customWidth="1"/>
    <col min="10404" max="10404" width="20.5703125" style="10" customWidth="1"/>
    <col min="10405" max="10633" width="9.140625" style="10"/>
    <col min="10634" max="10634" width="13" style="10" customWidth="1"/>
    <col min="10635" max="10635" width="34.42578125" style="10" customWidth="1"/>
    <col min="10636" max="10639" width="15.7109375" style="10" customWidth="1"/>
    <col min="10640" max="10640" width="20.5703125" style="10" customWidth="1"/>
    <col min="10641" max="10644" width="15.7109375" style="10" customWidth="1"/>
    <col min="10645" max="10645" width="20.5703125" style="10" customWidth="1"/>
    <col min="10646" max="10649" width="15.7109375" style="10" customWidth="1"/>
    <col min="10650" max="10650" width="20.5703125" style="10" customWidth="1"/>
    <col min="10651" max="10654" width="15.7109375" style="10" customWidth="1"/>
    <col min="10655" max="10655" width="20.5703125" style="10" customWidth="1"/>
    <col min="10656" max="10659" width="15.7109375" style="10" customWidth="1"/>
    <col min="10660" max="10660" width="20.5703125" style="10" customWidth="1"/>
    <col min="10661" max="10889" width="9.140625" style="10"/>
    <col min="10890" max="10890" width="13" style="10" customWidth="1"/>
    <col min="10891" max="10891" width="34.42578125" style="10" customWidth="1"/>
    <col min="10892" max="10895" width="15.7109375" style="10" customWidth="1"/>
    <col min="10896" max="10896" width="20.5703125" style="10" customWidth="1"/>
    <col min="10897" max="10900" width="15.7109375" style="10" customWidth="1"/>
    <col min="10901" max="10901" width="20.5703125" style="10" customWidth="1"/>
    <col min="10902" max="10905" width="15.7109375" style="10" customWidth="1"/>
    <col min="10906" max="10906" width="20.5703125" style="10" customWidth="1"/>
    <col min="10907" max="10910" width="15.7109375" style="10" customWidth="1"/>
    <col min="10911" max="10911" width="20.5703125" style="10" customWidth="1"/>
    <col min="10912" max="10915" width="15.7109375" style="10" customWidth="1"/>
    <col min="10916" max="10916" width="20.5703125" style="10" customWidth="1"/>
    <col min="10917" max="11145" width="9.140625" style="10"/>
    <col min="11146" max="11146" width="13" style="10" customWidth="1"/>
    <col min="11147" max="11147" width="34.42578125" style="10" customWidth="1"/>
    <col min="11148" max="11151" width="15.7109375" style="10" customWidth="1"/>
    <col min="11152" max="11152" width="20.5703125" style="10" customWidth="1"/>
    <col min="11153" max="11156" width="15.7109375" style="10" customWidth="1"/>
    <col min="11157" max="11157" width="20.5703125" style="10" customWidth="1"/>
    <col min="11158" max="11161" width="15.7109375" style="10" customWidth="1"/>
    <col min="11162" max="11162" width="20.5703125" style="10" customWidth="1"/>
    <col min="11163" max="11166" width="15.7109375" style="10" customWidth="1"/>
    <col min="11167" max="11167" width="20.5703125" style="10" customWidth="1"/>
    <col min="11168" max="11171" width="15.7109375" style="10" customWidth="1"/>
    <col min="11172" max="11172" width="20.5703125" style="10" customWidth="1"/>
    <col min="11173" max="11401" width="9.140625" style="10"/>
    <col min="11402" max="11402" width="13" style="10" customWidth="1"/>
    <col min="11403" max="11403" width="34.42578125" style="10" customWidth="1"/>
    <col min="11404" max="11407" width="15.7109375" style="10" customWidth="1"/>
    <col min="11408" max="11408" width="20.5703125" style="10" customWidth="1"/>
    <col min="11409" max="11412" width="15.7109375" style="10" customWidth="1"/>
    <col min="11413" max="11413" width="20.5703125" style="10" customWidth="1"/>
    <col min="11414" max="11417" width="15.7109375" style="10" customWidth="1"/>
    <col min="11418" max="11418" width="20.5703125" style="10" customWidth="1"/>
    <col min="11419" max="11422" width="15.7109375" style="10" customWidth="1"/>
    <col min="11423" max="11423" width="20.5703125" style="10" customWidth="1"/>
    <col min="11424" max="11427" width="15.7109375" style="10" customWidth="1"/>
    <col min="11428" max="11428" width="20.5703125" style="10" customWidth="1"/>
    <col min="11429" max="11657" width="9.140625" style="10"/>
    <col min="11658" max="11658" width="13" style="10" customWidth="1"/>
    <col min="11659" max="11659" width="34.42578125" style="10" customWidth="1"/>
    <col min="11660" max="11663" width="15.7109375" style="10" customWidth="1"/>
    <col min="11664" max="11664" width="20.5703125" style="10" customWidth="1"/>
    <col min="11665" max="11668" width="15.7109375" style="10" customWidth="1"/>
    <col min="11669" max="11669" width="20.5703125" style="10" customWidth="1"/>
    <col min="11670" max="11673" width="15.7109375" style="10" customWidth="1"/>
    <col min="11674" max="11674" width="20.5703125" style="10" customWidth="1"/>
    <col min="11675" max="11678" width="15.7109375" style="10" customWidth="1"/>
    <col min="11679" max="11679" width="20.5703125" style="10" customWidth="1"/>
    <col min="11680" max="11683" width="15.7109375" style="10" customWidth="1"/>
    <col min="11684" max="11684" width="20.5703125" style="10" customWidth="1"/>
    <col min="11685" max="11913" width="9.140625" style="10"/>
    <col min="11914" max="11914" width="13" style="10" customWidth="1"/>
    <col min="11915" max="11915" width="34.42578125" style="10" customWidth="1"/>
    <col min="11916" max="11919" width="15.7109375" style="10" customWidth="1"/>
    <col min="11920" max="11920" width="20.5703125" style="10" customWidth="1"/>
    <col min="11921" max="11924" width="15.7109375" style="10" customWidth="1"/>
    <col min="11925" max="11925" width="20.5703125" style="10" customWidth="1"/>
    <col min="11926" max="11929" width="15.7109375" style="10" customWidth="1"/>
    <col min="11930" max="11930" width="20.5703125" style="10" customWidth="1"/>
    <col min="11931" max="11934" width="15.7109375" style="10" customWidth="1"/>
    <col min="11935" max="11935" width="20.5703125" style="10" customWidth="1"/>
    <col min="11936" max="11939" width="15.7109375" style="10" customWidth="1"/>
    <col min="11940" max="11940" width="20.5703125" style="10" customWidth="1"/>
    <col min="11941" max="12169" width="9.140625" style="10"/>
    <col min="12170" max="12170" width="13" style="10" customWidth="1"/>
    <col min="12171" max="12171" width="34.42578125" style="10" customWidth="1"/>
    <col min="12172" max="12175" width="15.7109375" style="10" customWidth="1"/>
    <col min="12176" max="12176" width="20.5703125" style="10" customWidth="1"/>
    <col min="12177" max="12180" width="15.7109375" style="10" customWidth="1"/>
    <col min="12181" max="12181" width="20.5703125" style="10" customWidth="1"/>
    <col min="12182" max="12185" width="15.7109375" style="10" customWidth="1"/>
    <col min="12186" max="12186" width="20.5703125" style="10" customWidth="1"/>
    <col min="12187" max="12190" width="15.7109375" style="10" customWidth="1"/>
    <col min="12191" max="12191" width="20.5703125" style="10" customWidth="1"/>
    <col min="12192" max="12195" width="15.7109375" style="10" customWidth="1"/>
    <col min="12196" max="12196" width="20.5703125" style="10" customWidth="1"/>
    <col min="12197" max="12425" width="9.140625" style="10"/>
    <col min="12426" max="12426" width="13" style="10" customWidth="1"/>
    <col min="12427" max="12427" width="34.42578125" style="10" customWidth="1"/>
    <col min="12428" max="12431" width="15.7109375" style="10" customWidth="1"/>
    <col min="12432" max="12432" width="20.5703125" style="10" customWidth="1"/>
    <col min="12433" max="12436" width="15.7109375" style="10" customWidth="1"/>
    <col min="12437" max="12437" width="20.5703125" style="10" customWidth="1"/>
    <col min="12438" max="12441" width="15.7109375" style="10" customWidth="1"/>
    <col min="12442" max="12442" width="20.5703125" style="10" customWidth="1"/>
    <col min="12443" max="12446" width="15.7109375" style="10" customWidth="1"/>
    <col min="12447" max="12447" width="20.5703125" style="10" customWidth="1"/>
    <col min="12448" max="12451" width="15.7109375" style="10" customWidth="1"/>
    <col min="12452" max="12452" width="20.5703125" style="10" customWidth="1"/>
    <col min="12453" max="12681" width="9.140625" style="10"/>
    <col min="12682" max="12682" width="13" style="10" customWidth="1"/>
    <col min="12683" max="12683" width="34.42578125" style="10" customWidth="1"/>
    <col min="12684" max="12687" width="15.7109375" style="10" customWidth="1"/>
    <col min="12688" max="12688" width="20.5703125" style="10" customWidth="1"/>
    <col min="12689" max="12692" width="15.7109375" style="10" customWidth="1"/>
    <col min="12693" max="12693" width="20.5703125" style="10" customWidth="1"/>
    <col min="12694" max="12697" width="15.7109375" style="10" customWidth="1"/>
    <col min="12698" max="12698" width="20.5703125" style="10" customWidth="1"/>
    <col min="12699" max="12702" width="15.7109375" style="10" customWidth="1"/>
    <col min="12703" max="12703" width="20.5703125" style="10" customWidth="1"/>
    <col min="12704" max="12707" width="15.7109375" style="10" customWidth="1"/>
    <col min="12708" max="12708" width="20.5703125" style="10" customWidth="1"/>
    <col min="12709" max="12937" width="9.140625" style="10"/>
    <col min="12938" max="12938" width="13" style="10" customWidth="1"/>
    <col min="12939" max="12939" width="34.42578125" style="10" customWidth="1"/>
    <col min="12940" max="12943" width="15.7109375" style="10" customWidth="1"/>
    <col min="12944" max="12944" width="20.5703125" style="10" customWidth="1"/>
    <col min="12945" max="12948" width="15.7109375" style="10" customWidth="1"/>
    <col min="12949" max="12949" width="20.5703125" style="10" customWidth="1"/>
    <col min="12950" max="12953" width="15.7109375" style="10" customWidth="1"/>
    <col min="12954" max="12954" width="20.5703125" style="10" customWidth="1"/>
    <col min="12955" max="12958" width="15.7109375" style="10" customWidth="1"/>
    <col min="12959" max="12959" width="20.5703125" style="10" customWidth="1"/>
    <col min="12960" max="12963" width="15.7109375" style="10" customWidth="1"/>
    <col min="12964" max="12964" width="20.5703125" style="10" customWidth="1"/>
    <col min="12965" max="13193" width="9.140625" style="10"/>
    <col min="13194" max="13194" width="13" style="10" customWidth="1"/>
    <col min="13195" max="13195" width="34.42578125" style="10" customWidth="1"/>
    <col min="13196" max="13199" width="15.7109375" style="10" customWidth="1"/>
    <col min="13200" max="13200" width="20.5703125" style="10" customWidth="1"/>
    <col min="13201" max="13204" width="15.7109375" style="10" customWidth="1"/>
    <col min="13205" max="13205" width="20.5703125" style="10" customWidth="1"/>
    <col min="13206" max="13209" width="15.7109375" style="10" customWidth="1"/>
    <col min="13210" max="13210" width="20.5703125" style="10" customWidth="1"/>
    <col min="13211" max="13214" width="15.7109375" style="10" customWidth="1"/>
    <col min="13215" max="13215" width="20.5703125" style="10" customWidth="1"/>
    <col min="13216" max="13219" width="15.7109375" style="10" customWidth="1"/>
    <col min="13220" max="13220" width="20.5703125" style="10" customWidth="1"/>
    <col min="13221" max="13449" width="9.140625" style="10"/>
    <col min="13450" max="13450" width="13" style="10" customWidth="1"/>
    <col min="13451" max="13451" width="34.42578125" style="10" customWidth="1"/>
    <col min="13452" max="13455" width="15.7109375" style="10" customWidth="1"/>
    <col min="13456" max="13456" width="20.5703125" style="10" customWidth="1"/>
    <col min="13457" max="13460" width="15.7109375" style="10" customWidth="1"/>
    <col min="13461" max="13461" width="20.5703125" style="10" customWidth="1"/>
    <col min="13462" max="13465" width="15.7109375" style="10" customWidth="1"/>
    <col min="13466" max="13466" width="20.5703125" style="10" customWidth="1"/>
    <col min="13467" max="13470" width="15.7109375" style="10" customWidth="1"/>
    <col min="13471" max="13471" width="20.5703125" style="10" customWidth="1"/>
    <col min="13472" max="13475" width="15.7109375" style="10" customWidth="1"/>
    <col min="13476" max="13476" width="20.5703125" style="10" customWidth="1"/>
    <col min="13477" max="13705" width="9.140625" style="10"/>
    <col min="13706" max="13706" width="13" style="10" customWidth="1"/>
    <col min="13707" max="13707" width="34.42578125" style="10" customWidth="1"/>
    <col min="13708" max="13711" width="15.7109375" style="10" customWidth="1"/>
    <col min="13712" max="13712" width="20.5703125" style="10" customWidth="1"/>
    <col min="13713" max="13716" width="15.7109375" style="10" customWidth="1"/>
    <col min="13717" max="13717" width="20.5703125" style="10" customWidth="1"/>
    <col min="13718" max="13721" width="15.7109375" style="10" customWidth="1"/>
    <col min="13722" max="13722" width="20.5703125" style="10" customWidth="1"/>
    <col min="13723" max="13726" width="15.7109375" style="10" customWidth="1"/>
    <col min="13727" max="13727" width="20.5703125" style="10" customWidth="1"/>
    <col min="13728" max="13731" width="15.7109375" style="10" customWidth="1"/>
    <col min="13732" max="13732" width="20.5703125" style="10" customWidth="1"/>
    <col min="13733" max="13961" width="9.140625" style="10"/>
    <col min="13962" max="13962" width="13" style="10" customWidth="1"/>
    <col min="13963" max="13963" width="34.42578125" style="10" customWidth="1"/>
    <col min="13964" max="13967" width="15.7109375" style="10" customWidth="1"/>
    <col min="13968" max="13968" width="20.5703125" style="10" customWidth="1"/>
    <col min="13969" max="13972" width="15.7109375" style="10" customWidth="1"/>
    <col min="13973" max="13973" width="20.5703125" style="10" customWidth="1"/>
    <col min="13974" max="13977" width="15.7109375" style="10" customWidth="1"/>
    <col min="13978" max="13978" width="20.5703125" style="10" customWidth="1"/>
    <col min="13979" max="13982" width="15.7109375" style="10" customWidth="1"/>
    <col min="13983" max="13983" width="20.5703125" style="10" customWidth="1"/>
    <col min="13984" max="13987" width="15.7109375" style="10" customWidth="1"/>
    <col min="13988" max="13988" width="20.5703125" style="10" customWidth="1"/>
    <col min="13989" max="14217" width="9.140625" style="10"/>
    <col min="14218" max="14218" width="13" style="10" customWidth="1"/>
    <col min="14219" max="14219" width="34.42578125" style="10" customWidth="1"/>
    <col min="14220" max="14223" width="15.7109375" style="10" customWidth="1"/>
    <col min="14224" max="14224" width="20.5703125" style="10" customWidth="1"/>
    <col min="14225" max="14228" width="15.7109375" style="10" customWidth="1"/>
    <col min="14229" max="14229" width="20.5703125" style="10" customWidth="1"/>
    <col min="14230" max="14233" width="15.7109375" style="10" customWidth="1"/>
    <col min="14234" max="14234" width="20.5703125" style="10" customWidth="1"/>
    <col min="14235" max="14238" width="15.7109375" style="10" customWidth="1"/>
    <col min="14239" max="14239" width="20.5703125" style="10" customWidth="1"/>
    <col min="14240" max="14243" width="15.7109375" style="10" customWidth="1"/>
    <col min="14244" max="14244" width="20.5703125" style="10" customWidth="1"/>
    <col min="14245" max="14473" width="9.140625" style="10"/>
    <col min="14474" max="14474" width="13" style="10" customWidth="1"/>
    <col min="14475" max="14475" width="34.42578125" style="10" customWidth="1"/>
    <col min="14476" max="14479" width="15.7109375" style="10" customWidth="1"/>
    <col min="14480" max="14480" width="20.5703125" style="10" customWidth="1"/>
    <col min="14481" max="14484" width="15.7109375" style="10" customWidth="1"/>
    <col min="14485" max="14485" width="20.5703125" style="10" customWidth="1"/>
    <col min="14486" max="14489" width="15.7109375" style="10" customWidth="1"/>
    <col min="14490" max="14490" width="20.5703125" style="10" customWidth="1"/>
    <col min="14491" max="14494" width="15.7109375" style="10" customWidth="1"/>
    <col min="14495" max="14495" width="20.5703125" style="10" customWidth="1"/>
    <col min="14496" max="14499" width="15.7109375" style="10" customWidth="1"/>
    <col min="14500" max="14500" width="20.5703125" style="10" customWidth="1"/>
    <col min="14501" max="14729" width="9.140625" style="10"/>
    <col min="14730" max="14730" width="13" style="10" customWidth="1"/>
    <col min="14731" max="14731" width="34.42578125" style="10" customWidth="1"/>
    <col min="14732" max="14735" width="15.7109375" style="10" customWidth="1"/>
    <col min="14736" max="14736" width="20.5703125" style="10" customWidth="1"/>
    <col min="14737" max="14740" width="15.7109375" style="10" customWidth="1"/>
    <col min="14741" max="14741" width="20.5703125" style="10" customWidth="1"/>
    <col min="14742" max="14745" width="15.7109375" style="10" customWidth="1"/>
    <col min="14746" max="14746" width="20.5703125" style="10" customWidth="1"/>
    <col min="14747" max="14750" width="15.7109375" style="10" customWidth="1"/>
    <col min="14751" max="14751" width="20.5703125" style="10" customWidth="1"/>
    <col min="14752" max="14755" width="15.7109375" style="10" customWidth="1"/>
    <col min="14756" max="14756" width="20.5703125" style="10" customWidth="1"/>
    <col min="14757" max="14985" width="9.140625" style="10"/>
    <col min="14986" max="14986" width="13" style="10" customWidth="1"/>
    <col min="14987" max="14987" width="34.42578125" style="10" customWidth="1"/>
    <col min="14988" max="14991" width="15.7109375" style="10" customWidth="1"/>
    <col min="14992" max="14992" width="20.5703125" style="10" customWidth="1"/>
    <col min="14993" max="14996" width="15.7109375" style="10" customWidth="1"/>
    <col min="14997" max="14997" width="20.5703125" style="10" customWidth="1"/>
    <col min="14998" max="15001" width="15.7109375" style="10" customWidth="1"/>
    <col min="15002" max="15002" width="20.5703125" style="10" customWidth="1"/>
    <col min="15003" max="15006" width="15.7109375" style="10" customWidth="1"/>
    <col min="15007" max="15007" width="20.5703125" style="10" customWidth="1"/>
    <col min="15008" max="15011" width="15.7109375" style="10" customWidth="1"/>
    <col min="15012" max="15012" width="20.5703125" style="10" customWidth="1"/>
    <col min="15013" max="15241" width="9.140625" style="10"/>
    <col min="15242" max="15242" width="13" style="10" customWidth="1"/>
    <col min="15243" max="15243" width="34.42578125" style="10" customWidth="1"/>
    <col min="15244" max="15247" width="15.7109375" style="10" customWidth="1"/>
    <col min="15248" max="15248" width="20.5703125" style="10" customWidth="1"/>
    <col min="15249" max="15252" width="15.7109375" style="10" customWidth="1"/>
    <col min="15253" max="15253" width="20.5703125" style="10" customWidth="1"/>
    <col min="15254" max="15257" width="15.7109375" style="10" customWidth="1"/>
    <col min="15258" max="15258" width="20.5703125" style="10" customWidth="1"/>
    <col min="15259" max="15262" width="15.7109375" style="10" customWidth="1"/>
    <col min="15263" max="15263" width="20.5703125" style="10" customWidth="1"/>
    <col min="15264" max="15267" width="15.7109375" style="10" customWidth="1"/>
    <col min="15268" max="15268" width="20.5703125" style="10" customWidth="1"/>
    <col min="15269" max="15497" width="9.140625" style="10"/>
    <col min="15498" max="15498" width="13" style="10" customWidth="1"/>
    <col min="15499" max="15499" width="34.42578125" style="10" customWidth="1"/>
    <col min="15500" max="15503" width="15.7109375" style="10" customWidth="1"/>
    <col min="15504" max="15504" width="20.5703125" style="10" customWidth="1"/>
    <col min="15505" max="15508" width="15.7109375" style="10" customWidth="1"/>
    <col min="15509" max="15509" width="20.5703125" style="10" customWidth="1"/>
    <col min="15510" max="15513" width="15.7109375" style="10" customWidth="1"/>
    <col min="15514" max="15514" width="20.5703125" style="10" customWidth="1"/>
    <col min="15515" max="15518" width="15.7109375" style="10" customWidth="1"/>
    <col min="15519" max="15519" width="20.5703125" style="10" customWidth="1"/>
    <col min="15520" max="15523" width="15.7109375" style="10" customWidth="1"/>
    <col min="15524" max="15524" width="20.5703125" style="10" customWidth="1"/>
    <col min="15525" max="15753" width="9.140625" style="10"/>
    <col min="15754" max="15754" width="13" style="10" customWidth="1"/>
    <col min="15755" max="15755" width="34.42578125" style="10" customWidth="1"/>
    <col min="15756" max="15759" width="15.7109375" style="10" customWidth="1"/>
    <col min="15760" max="15760" width="20.5703125" style="10" customWidth="1"/>
    <col min="15761" max="15764" width="15.7109375" style="10" customWidth="1"/>
    <col min="15765" max="15765" width="20.5703125" style="10" customWidth="1"/>
    <col min="15766" max="15769" width="15.7109375" style="10" customWidth="1"/>
    <col min="15770" max="15770" width="20.5703125" style="10" customWidth="1"/>
    <col min="15771" max="15774" width="15.7109375" style="10" customWidth="1"/>
    <col min="15775" max="15775" width="20.5703125" style="10" customWidth="1"/>
    <col min="15776" max="15779" width="15.7109375" style="10" customWidth="1"/>
    <col min="15780" max="15780" width="20.5703125" style="10" customWidth="1"/>
    <col min="15781" max="16009" width="9.140625" style="10"/>
    <col min="16010" max="16010" width="13" style="10" customWidth="1"/>
    <col min="16011" max="16011" width="34.42578125" style="10" customWidth="1"/>
    <col min="16012" max="16015" width="15.7109375" style="10" customWidth="1"/>
    <col min="16016" max="16016" width="20.5703125" style="10" customWidth="1"/>
    <col min="16017" max="16020" width="15.7109375" style="10" customWidth="1"/>
    <col min="16021" max="16021" width="20.5703125" style="10" customWidth="1"/>
    <col min="16022" max="16025" width="15.7109375" style="10" customWidth="1"/>
    <col min="16026" max="16026" width="20.5703125" style="10" customWidth="1"/>
    <col min="16027" max="16030" width="15.7109375" style="10" customWidth="1"/>
    <col min="16031" max="16031" width="20.5703125" style="10" customWidth="1"/>
    <col min="16032" max="16035" width="15.7109375" style="10" customWidth="1"/>
    <col min="16036" max="16036" width="20.5703125" style="10" customWidth="1"/>
    <col min="16037" max="16384" width="9.140625" style="10"/>
  </cols>
  <sheetData>
    <row r="2" spans="1:8" s="1" customFormat="1">
      <c r="B2" s="2"/>
      <c r="C2" s="3"/>
    </row>
    <row r="3" spans="1:8" s="1" customFormat="1" ht="15.75">
      <c r="B3" s="2"/>
      <c r="C3" s="75" t="s">
        <v>338</v>
      </c>
    </row>
    <row r="4" spans="1:8" s="1" customFormat="1">
      <c r="B4" s="2"/>
      <c r="C4" s="76" t="s">
        <v>353</v>
      </c>
    </row>
    <row r="5" spans="1:8" s="1" customFormat="1" ht="15.75">
      <c r="B5" s="19"/>
      <c r="C5" s="20"/>
    </row>
    <row r="6" spans="1:8" s="1" customFormat="1" ht="15.75">
      <c r="B6" s="2"/>
      <c r="C6" s="4" t="s">
        <v>199</v>
      </c>
    </row>
    <row r="7" spans="1:8" s="1" customFormat="1" ht="38.25" customHeight="1">
      <c r="B7" s="2"/>
      <c r="C7" s="3"/>
    </row>
    <row r="8" spans="1:8" s="21" customFormat="1" ht="50.1" customHeight="1">
      <c r="A8" s="113" t="s">
        <v>1</v>
      </c>
      <c r="B8" s="115" t="s">
        <v>2</v>
      </c>
      <c r="C8" s="117" t="s">
        <v>3</v>
      </c>
      <c r="D8" s="121" t="s">
        <v>335</v>
      </c>
      <c r="E8" s="122"/>
      <c r="F8" s="122"/>
      <c r="G8" s="122"/>
      <c r="H8" s="123"/>
    </row>
    <row r="9" spans="1:8" s="22" customFormat="1" ht="98.25" customHeight="1" thickBot="1">
      <c r="A9" s="114"/>
      <c r="B9" s="116"/>
      <c r="C9" s="117"/>
      <c r="D9" s="71" t="s">
        <v>4</v>
      </c>
      <c r="E9" s="72" t="s">
        <v>5</v>
      </c>
      <c r="F9" s="73" t="s">
        <v>6</v>
      </c>
      <c r="G9" s="73" t="s">
        <v>7</v>
      </c>
      <c r="H9" s="74" t="s">
        <v>334</v>
      </c>
    </row>
    <row r="10" spans="1:8" ht="15.75" thickTop="1">
      <c r="A10" s="64">
        <v>1</v>
      </c>
      <c r="B10" s="23" t="s">
        <v>12</v>
      </c>
      <c r="C10" s="23" t="s">
        <v>382</v>
      </c>
      <c r="D10" s="24">
        <v>1.6</v>
      </c>
      <c r="E10" s="24">
        <v>30</v>
      </c>
      <c r="F10" s="24">
        <v>0</v>
      </c>
      <c r="G10" s="24">
        <v>31.6</v>
      </c>
      <c r="H10" s="24">
        <v>0</v>
      </c>
    </row>
    <row r="11" spans="1:8">
      <c r="A11" s="64">
        <v>2</v>
      </c>
      <c r="B11" s="25" t="s">
        <v>22</v>
      </c>
      <c r="C11" s="25" t="s">
        <v>387</v>
      </c>
      <c r="D11" s="24">
        <v>6</v>
      </c>
      <c r="E11" s="24">
        <v>11.42</v>
      </c>
      <c r="F11" s="24"/>
      <c r="G11" s="24">
        <v>17.420000000000002</v>
      </c>
      <c r="H11" s="24">
        <v>12</v>
      </c>
    </row>
    <row r="12" spans="1:8" ht="60">
      <c r="A12" s="64">
        <v>3</v>
      </c>
      <c r="B12" s="27" t="s">
        <v>200</v>
      </c>
      <c r="C12" s="25" t="s">
        <v>320</v>
      </c>
      <c r="D12" s="24">
        <v>171</v>
      </c>
      <c r="E12" s="24">
        <v>284</v>
      </c>
      <c r="F12" s="24">
        <v>7</v>
      </c>
      <c r="G12" s="24">
        <v>462</v>
      </c>
      <c r="H12" s="24">
        <v>60</v>
      </c>
    </row>
    <row r="13" spans="1:8">
      <c r="A13" s="64">
        <v>4</v>
      </c>
      <c r="B13" s="25" t="s">
        <v>25</v>
      </c>
      <c r="C13" s="25" t="s">
        <v>388</v>
      </c>
      <c r="D13" s="24">
        <v>98</v>
      </c>
      <c r="E13" s="24">
        <v>128.85</v>
      </c>
      <c r="F13" s="24">
        <v>0</v>
      </c>
      <c r="G13" s="24">
        <v>226.85</v>
      </c>
      <c r="H13" s="24">
        <v>49.5</v>
      </c>
    </row>
    <row r="14" spans="1:8">
      <c r="A14" s="64">
        <v>5</v>
      </c>
      <c r="B14" s="25" t="s">
        <v>31</v>
      </c>
      <c r="C14" s="25" t="s">
        <v>389</v>
      </c>
      <c r="D14" s="24">
        <v>16.600000000000001</v>
      </c>
      <c r="E14" s="24">
        <v>124</v>
      </c>
      <c r="F14" s="24">
        <v>24</v>
      </c>
      <c r="G14" s="24">
        <v>164.6</v>
      </c>
      <c r="H14" s="24">
        <v>72</v>
      </c>
    </row>
    <row r="15" spans="1:8">
      <c r="A15" s="64">
        <v>6</v>
      </c>
      <c r="B15" s="25" t="s">
        <v>33</v>
      </c>
      <c r="C15" s="25" t="s">
        <v>393</v>
      </c>
      <c r="D15" s="24">
        <v>18</v>
      </c>
      <c r="E15" s="24">
        <v>49.33</v>
      </c>
      <c r="F15" s="24">
        <v>0</v>
      </c>
      <c r="G15" s="24">
        <v>67.33</v>
      </c>
      <c r="H15" s="24">
        <v>13.5</v>
      </c>
    </row>
    <row r="16" spans="1:8">
      <c r="A16" s="64">
        <v>7</v>
      </c>
      <c r="B16" s="28" t="s">
        <v>39</v>
      </c>
      <c r="C16" s="27" t="s">
        <v>394</v>
      </c>
      <c r="D16" s="24">
        <v>43</v>
      </c>
      <c r="E16" s="24">
        <v>46.86</v>
      </c>
      <c r="F16" s="24"/>
      <c r="G16" s="24">
        <v>89.86</v>
      </c>
      <c r="H16" s="24">
        <v>36</v>
      </c>
    </row>
    <row r="17" spans="1:8">
      <c r="A17" s="64">
        <v>8</v>
      </c>
      <c r="B17" s="25" t="s">
        <v>43</v>
      </c>
      <c r="C17" s="25" t="s">
        <v>201</v>
      </c>
      <c r="D17" s="24">
        <v>81</v>
      </c>
      <c r="E17" s="24">
        <v>45</v>
      </c>
      <c r="F17" s="24">
        <v>0</v>
      </c>
      <c r="G17" s="24">
        <v>126</v>
      </c>
      <c r="H17" s="24">
        <v>125</v>
      </c>
    </row>
    <row r="18" spans="1:8">
      <c r="A18" s="64">
        <v>9</v>
      </c>
      <c r="B18" s="25" t="s">
        <v>45</v>
      </c>
      <c r="C18" s="25" t="s">
        <v>46</v>
      </c>
      <c r="D18" s="24">
        <v>0</v>
      </c>
      <c r="E18" s="24">
        <v>20</v>
      </c>
      <c r="F18" s="24"/>
      <c r="G18" s="24">
        <v>20</v>
      </c>
      <c r="H18" s="24">
        <v>3</v>
      </c>
    </row>
    <row r="19" spans="1:8">
      <c r="A19" s="64">
        <v>10</v>
      </c>
      <c r="B19" s="25" t="s">
        <v>202</v>
      </c>
      <c r="C19" s="25" t="s">
        <v>203</v>
      </c>
      <c r="D19" s="24">
        <v>254.4</v>
      </c>
      <c r="E19" s="24">
        <v>189</v>
      </c>
      <c r="F19" s="24">
        <v>5</v>
      </c>
      <c r="G19" s="24">
        <v>448.4</v>
      </c>
      <c r="H19" s="24">
        <v>0</v>
      </c>
    </row>
    <row r="20" spans="1:8">
      <c r="A20" s="64">
        <v>11</v>
      </c>
      <c r="B20" s="25" t="s">
        <v>61</v>
      </c>
      <c r="C20" s="25" t="s">
        <v>395</v>
      </c>
      <c r="D20" s="24">
        <v>2.4</v>
      </c>
      <c r="E20" s="24">
        <v>40</v>
      </c>
      <c r="F20" s="24">
        <v>0</v>
      </c>
      <c r="G20" s="24">
        <v>42.4</v>
      </c>
      <c r="H20" s="24">
        <v>24</v>
      </c>
    </row>
    <row r="21" spans="1:8" ht="30">
      <c r="A21" s="64">
        <v>12</v>
      </c>
      <c r="B21" s="25" t="s">
        <v>63</v>
      </c>
      <c r="C21" s="25" t="s">
        <v>64</v>
      </c>
      <c r="D21" s="24">
        <v>2.4</v>
      </c>
      <c r="E21" s="24">
        <v>17.14</v>
      </c>
      <c r="F21" s="24">
        <v>0</v>
      </c>
      <c r="G21" s="24">
        <v>19.54</v>
      </c>
      <c r="H21" s="24">
        <v>72</v>
      </c>
    </row>
    <row r="22" spans="1:8">
      <c r="A22" s="64">
        <v>13</v>
      </c>
      <c r="B22" s="25" t="s">
        <v>67</v>
      </c>
      <c r="C22" s="25" t="s">
        <v>390</v>
      </c>
      <c r="D22" s="24">
        <v>152</v>
      </c>
      <c r="E22" s="24">
        <v>150.30000000000001</v>
      </c>
      <c r="F22" s="24">
        <v>7</v>
      </c>
      <c r="G22" s="24">
        <v>309.3</v>
      </c>
      <c r="H22" s="24">
        <v>18</v>
      </c>
    </row>
    <row r="23" spans="1:8">
      <c r="A23" s="64">
        <v>14</v>
      </c>
      <c r="B23" s="25" t="s">
        <v>85</v>
      </c>
      <c r="C23" s="25" t="s">
        <v>396</v>
      </c>
      <c r="D23" s="24">
        <v>80</v>
      </c>
      <c r="E23" s="24">
        <v>143.41999999999999</v>
      </c>
      <c r="F23" s="24">
        <v>0</v>
      </c>
      <c r="G23" s="24">
        <v>223.42</v>
      </c>
      <c r="H23" s="24">
        <v>12</v>
      </c>
    </row>
    <row r="24" spans="1:8">
      <c r="A24" s="64">
        <v>15</v>
      </c>
      <c r="B24" s="29" t="s">
        <v>89</v>
      </c>
      <c r="C24" s="25" t="s">
        <v>397</v>
      </c>
      <c r="D24" s="24">
        <v>6</v>
      </c>
      <c r="E24" s="24">
        <v>25.71</v>
      </c>
      <c r="F24" s="24">
        <v>0</v>
      </c>
      <c r="G24" s="24">
        <v>31.71</v>
      </c>
      <c r="H24" s="24">
        <v>12</v>
      </c>
    </row>
    <row r="25" spans="1:8">
      <c r="A25" s="64">
        <v>16</v>
      </c>
      <c r="B25" s="29" t="s">
        <v>91</v>
      </c>
      <c r="C25" s="25" t="s">
        <v>391</v>
      </c>
      <c r="D25" s="24">
        <v>80.599999999999994</v>
      </c>
      <c r="E25" s="24">
        <v>48</v>
      </c>
      <c r="F25" s="24"/>
      <c r="G25" s="24">
        <v>128.6</v>
      </c>
      <c r="H25" s="24">
        <v>12</v>
      </c>
    </row>
    <row r="26" spans="1:8">
      <c r="A26" s="64">
        <v>17</v>
      </c>
      <c r="B26" s="28" t="s">
        <v>100</v>
      </c>
      <c r="C26" s="30" t="s">
        <v>398</v>
      </c>
      <c r="D26" s="24">
        <v>15</v>
      </c>
      <c r="E26" s="24">
        <v>51.66</v>
      </c>
      <c r="F26" s="24"/>
      <c r="G26" s="24">
        <v>66.66</v>
      </c>
      <c r="H26" s="24">
        <v>13.5</v>
      </c>
    </row>
    <row r="27" spans="1:8">
      <c r="A27" s="64">
        <v>18</v>
      </c>
      <c r="B27" s="25" t="s">
        <v>106</v>
      </c>
      <c r="C27" s="25" t="s">
        <v>107</v>
      </c>
      <c r="D27" s="24">
        <v>10</v>
      </c>
      <c r="E27" s="24">
        <v>13.33</v>
      </c>
      <c r="F27" s="24">
        <v>0</v>
      </c>
      <c r="G27" s="24">
        <v>23.33</v>
      </c>
      <c r="H27" s="24">
        <v>42</v>
      </c>
    </row>
    <row r="28" spans="1:8">
      <c r="A28" s="64">
        <v>19</v>
      </c>
      <c r="B28" s="29" t="s">
        <v>204</v>
      </c>
      <c r="C28" s="25" t="s">
        <v>205</v>
      </c>
      <c r="D28" s="24">
        <v>6</v>
      </c>
      <c r="E28" s="24">
        <v>89</v>
      </c>
      <c r="F28" s="24">
        <v>10</v>
      </c>
      <c r="G28" s="24">
        <v>105</v>
      </c>
      <c r="H28" s="24">
        <v>12</v>
      </c>
    </row>
    <row r="29" spans="1:8" s="1" customFormat="1" ht="30">
      <c r="A29" s="64">
        <v>20</v>
      </c>
      <c r="B29" s="29" t="s">
        <v>117</v>
      </c>
      <c r="C29" s="25" t="s">
        <v>399</v>
      </c>
      <c r="D29" s="24">
        <v>14.8</v>
      </c>
      <c r="E29" s="24">
        <v>20</v>
      </c>
      <c r="F29" s="24">
        <v>0</v>
      </c>
      <c r="G29" s="24">
        <v>34.799999999999997</v>
      </c>
      <c r="H29" s="24">
        <v>24</v>
      </c>
    </row>
    <row r="30" spans="1:8">
      <c r="A30" s="64">
        <v>21</v>
      </c>
      <c r="B30" s="25" t="s">
        <v>124</v>
      </c>
      <c r="C30" s="25" t="s">
        <v>400</v>
      </c>
      <c r="D30" s="24">
        <v>24</v>
      </c>
      <c r="E30" s="24">
        <v>59.989999999999995</v>
      </c>
      <c r="F30" s="24">
        <v>0</v>
      </c>
      <c r="G30" s="24">
        <v>83.99</v>
      </c>
      <c r="H30" s="24">
        <v>96</v>
      </c>
    </row>
    <row r="31" spans="1:8">
      <c r="A31" s="64">
        <v>22</v>
      </c>
      <c r="B31" s="29" t="s">
        <v>206</v>
      </c>
      <c r="C31" s="25" t="s">
        <v>401</v>
      </c>
      <c r="D31" s="24">
        <v>26</v>
      </c>
      <c r="E31" s="24">
        <v>213</v>
      </c>
      <c r="F31" s="24">
        <v>24</v>
      </c>
      <c r="G31" s="24">
        <v>263</v>
      </c>
      <c r="H31" s="24">
        <v>34.5</v>
      </c>
    </row>
    <row r="32" spans="1:8">
      <c r="A32" s="64">
        <v>23</v>
      </c>
      <c r="B32" s="29" t="s">
        <v>134</v>
      </c>
      <c r="C32" s="25" t="s">
        <v>207</v>
      </c>
      <c r="D32" s="24">
        <v>6</v>
      </c>
      <c r="E32" s="24">
        <v>30</v>
      </c>
      <c r="F32" s="24">
        <v>0</v>
      </c>
      <c r="G32" s="24">
        <v>36</v>
      </c>
      <c r="H32" s="24">
        <v>0</v>
      </c>
    </row>
    <row r="33" spans="1:8">
      <c r="A33" s="64">
        <v>24</v>
      </c>
      <c r="B33" s="25" t="s">
        <v>140</v>
      </c>
      <c r="C33" s="25" t="s">
        <v>288</v>
      </c>
      <c r="D33" s="24">
        <v>34</v>
      </c>
      <c r="E33" s="24">
        <v>86</v>
      </c>
      <c r="F33" s="24"/>
      <c r="G33" s="24">
        <v>120</v>
      </c>
      <c r="H33" s="24">
        <v>24</v>
      </c>
    </row>
    <row r="34" spans="1:8">
      <c r="A34" s="64">
        <v>25</v>
      </c>
      <c r="B34" s="25" t="s">
        <v>208</v>
      </c>
      <c r="C34" s="25" t="s">
        <v>209</v>
      </c>
      <c r="D34" s="24">
        <v>147.19999999999999</v>
      </c>
      <c r="E34" s="24">
        <v>456.67</v>
      </c>
      <c r="F34" s="24">
        <v>24</v>
      </c>
      <c r="G34" s="24">
        <v>627.87</v>
      </c>
      <c r="H34" s="24">
        <v>76.5</v>
      </c>
    </row>
    <row r="35" spans="1:8">
      <c r="A35" s="64">
        <v>26</v>
      </c>
      <c r="B35" s="25" t="s">
        <v>148</v>
      </c>
      <c r="C35" s="25" t="s">
        <v>210</v>
      </c>
      <c r="D35" s="24">
        <v>14</v>
      </c>
      <c r="E35" s="24">
        <v>86.33</v>
      </c>
      <c r="F35" s="24">
        <v>0</v>
      </c>
      <c r="G35" s="24">
        <v>100.33</v>
      </c>
      <c r="H35" s="24">
        <v>0</v>
      </c>
    </row>
    <row r="36" spans="1:8">
      <c r="A36" s="64">
        <v>27</v>
      </c>
      <c r="B36" s="29" t="s">
        <v>211</v>
      </c>
      <c r="C36" s="25" t="s">
        <v>212</v>
      </c>
      <c r="D36" s="24">
        <v>100.6</v>
      </c>
      <c r="E36" s="24">
        <v>126.15</v>
      </c>
      <c r="F36" s="24">
        <v>15</v>
      </c>
      <c r="G36" s="24">
        <v>241.75</v>
      </c>
      <c r="H36" s="24">
        <v>12</v>
      </c>
    </row>
    <row r="37" spans="1:8">
      <c r="A37" s="64">
        <v>28</v>
      </c>
      <c r="B37" s="23" t="s">
        <v>213</v>
      </c>
      <c r="C37" s="25" t="s">
        <v>214</v>
      </c>
      <c r="D37" s="24">
        <v>125</v>
      </c>
      <c r="E37" s="24">
        <v>97</v>
      </c>
      <c r="F37" s="24">
        <v>12</v>
      </c>
      <c r="G37" s="24">
        <v>234</v>
      </c>
      <c r="H37" s="24">
        <v>0</v>
      </c>
    </row>
    <row r="38" spans="1:8" ht="30">
      <c r="A38" s="64">
        <v>29</v>
      </c>
      <c r="B38" s="23" t="s">
        <v>215</v>
      </c>
      <c r="C38" s="25" t="s">
        <v>216</v>
      </c>
      <c r="D38" s="24">
        <v>154</v>
      </c>
      <c r="E38" s="24">
        <v>332</v>
      </c>
      <c r="F38" s="24">
        <v>24</v>
      </c>
      <c r="G38" s="24">
        <v>510</v>
      </c>
      <c r="H38" s="24">
        <v>0</v>
      </c>
    </row>
    <row r="39" spans="1:8" ht="30">
      <c r="A39" s="64">
        <v>30</v>
      </c>
      <c r="B39" s="23" t="s">
        <v>217</v>
      </c>
      <c r="C39" s="25" t="s">
        <v>218</v>
      </c>
      <c r="D39" s="24">
        <v>7</v>
      </c>
      <c r="E39" s="24">
        <v>48</v>
      </c>
      <c r="F39" s="24">
        <v>0</v>
      </c>
      <c r="G39" s="24">
        <v>55</v>
      </c>
      <c r="H39" s="24">
        <v>0</v>
      </c>
    </row>
    <row r="40" spans="1:8">
      <c r="A40" s="64">
        <v>31</v>
      </c>
      <c r="B40" s="29" t="s">
        <v>161</v>
      </c>
      <c r="C40" s="25" t="s">
        <v>162</v>
      </c>
      <c r="D40" s="24">
        <v>35</v>
      </c>
      <c r="E40" s="24">
        <v>73</v>
      </c>
      <c r="F40" s="24">
        <v>0</v>
      </c>
      <c r="G40" s="24">
        <v>108</v>
      </c>
      <c r="H40" s="24">
        <v>12</v>
      </c>
    </row>
    <row r="41" spans="1:8">
      <c r="A41" s="64">
        <v>32</v>
      </c>
      <c r="B41" s="31" t="s">
        <v>165</v>
      </c>
      <c r="C41" s="28" t="s">
        <v>326</v>
      </c>
      <c r="D41" s="24">
        <v>4.8</v>
      </c>
      <c r="E41" s="24">
        <v>45.33</v>
      </c>
      <c r="F41" s="24">
        <v>12</v>
      </c>
      <c r="G41" s="24">
        <v>62.129999999999995</v>
      </c>
      <c r="H41" s="24">
        <v>13.5</v>
      </c>
    </row>
    <row r="42" spans="1:8" ht="20.100000000000001" customHeight="1">
      <c r="A42" s="64">
        <v>33</v>
      </c>
      <c r="B42" s="32" t="s">
        <v>188</v>
      </c>
      <c r="C42" s="30" t="s">
        <v>330</v>
      </c>
      <c r="D42" s="24">
        <v>13</v>
      </c>
      <c r="E42" s="24">
        <v>13.33</v>
      </c>
      <c r="F42" s="24">
        <v>0</v>
      </c>
      <c r="G42" s="24">
        <v>26.33</v>
      </c>
      <c r="H42" s="24">
        <v>12</v>
      </c>
    </row>
    <row r="43" spans="1:8" ht="20.100000000000001" customHeight="1">
      <c r="A43" s="64">
        <v>34</v>
      </c>
      <c r="B43" s="32" t="s">
        <v>219</v>
      </c>
      <c r="C43" s="30" t="s">
        <v>220</v>
      </c>
      <c r="D43" s="24">
        <v>49.2</v>
      </c>
      <c r="E43" s="24">
        <v>78</v>
      </c>
      <c r="F43" s="24">
        <v>24</v>
      </c>
      <c r="G43" s="24">
        <v>151.19999999999999</v>
      </c>
      <c r="H43" s="24">
        <v>112.5</v>
      </c>
    </row>
    <row r="44" spans="1:8" ht="20.100000000000001" customHeight="1">
      <c r="A44" s="64">
        <v>35</v>
      </c>
      <c r="B44" s="32" t="s">
        <v>294</v>
      </c>
      <c r="C44" s="30" t="s">
        <v>331</v>
      </c>
      <c r="D44" s="24">
        <v>73.2</v>
      </c>
      <c r="E44" s="24">
        <v>178</v>
      </c>
      <c r="F44" s="24">
        <v>24</v>
      </c>
      <c r="G44" s="24">
        <v>275.2</v>
      </c>
      <c r="H44" s="24">
        <v>60</v>
      </c>
    </row>
    <row r="45" spans="1:8" ht="35.25" customHeight="1">
      <c r="A45" s="64">
        <v>36</v>
      </c>
      <c r="B45" s="32" t="s">
        <v>303</v>
      </c>
      <c r="C45" s="30" t="s">
        <v>304</v>
      </c>
      <c r="D45" s="24">
        <v>140</v>
      </c>
      <c r="E45" s="24">
        <v>88</v>
      </c>
      <c r="F45" s="24">
        <v>7</v>
      </c>
      <c r="G45" s="24">
        <v>235</v>
      </c>
      <c r="H45" s="24"/>
    </row>
    <row r="46" spans="1:8" ht="20.100000000000001" customHeight="1">
      <c r="A46" s="64">
        <v>37</v>
      </c>
      <c r="B46" s="32" t="s">
        <v>310</v>
      </c>
      <c r="C46" s="30" t="s">
        <v>305</v>
      </c>
      <c r="D46" s="24">
        <v>49</v>
      </c>
      <c r="E46" s="24">
        <v>260</v>
      </c>
      <c r="F46" s="24">
        <v>17</v>
      </c>
      <c r="G46" s="24">
        <v>326</v>
      </c>
      <c r="H46" s="24">
        <v>40.5</v>
      </c>
    </row>
    <row r="47" spans="1:8" s="21" customFormat="1" ht="15.75">
      <c r="A47" s="63"/>
      <c r="B47" s="33"/>
      <c r="C47" s="77" t="s">
        <v>7</v>
      </c>
      <c r="D47" s="34">
        <v>1798.6</v>
      </c>
      <c r="E47" s="34">
        <v>3271.82</v>
      </c>
      <c r="F47" s="34">
        <v>212</v>
      </c>
      <c r="G47" s="34">
        <v>6094.619999999999</v>
      </c>
      <c r="H47" s="34">
        <v>1106</v>
      </c>
    </row>
  </sheetData>
  <autoFilter ref="A8:H47">
    <filterColumn colId="3" showButton="0"/>
    <filterColumn colId="4" showButton="0"/>
    <filterColumn colId="5" showButton="0"/>
    <filterColumn colId="6" showButton="0"/>
  </autoFilter>
  <mergeCells count="4">
    <mergeCell ref="A8:A9"/>
    <mergeCell ref="B8:B9"/>
    <mergeCell ref="C8:C9"/>
    <mergeCell ref="D8:H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82"/>
  <sheetViews>
    <sheetView workbookViewId="0">
      <pane ySplit="7" topLeftCell="A65" activePane="bottomLeft" state="frozen"/>
      <selection pane="bottomLeft" activeCell="E88" sqref="E88"/>
    </sheetView>
  </sheetViews>
  <sheetFormatPr defaultRowHeight="15"/>
  <cols>
    <col min="4" max="4" width="45.42578125" customWidth="1"/>
    <col min="5" max="5" width="11.140625" customWidth="1"/>
    <col min="9" max="9" width="12" customWidth="1"/>
    <col min="13" max="13" width="17" customWidth="1"/>
    <col min="14" max="14" width="14.28515625" customWidth="1"/>
    <col min="19" max="19" width="16" customWidth="1"/>
  </cols>
  <sheetData>
    <row r="2" spans="1:19">
      <c r="D2" s="94" t="s">
        <v>338</v>
      </c>
    </row>
    <row r="3" spans="1:19">
      <c r="D3" s="94" t="s">
        <v>417</v>
      </c>
    </row>
    <row r="4" spans="1:19">
      <c r="D4" s="94" t="s">
        <v>353</v>
      </c>
    </row>
    <row r="5" spans="1:19" ht="15.75" thickBot="1"/>
    <row r="6" spans="1:19" s="94" customFormat="1" ht="75" customHeight="1">
      <c r="A6" s="96" t="s">
        <v>339</v>
      </c>
      <c r="B6" s="97" t="s">
        <v>358</v>
      </c>
      <c r="C6" s="97" t="s">
        <v>340</v>
      </c>
      <c r="D6" s="100" t="s">
        <v>341</v>
      </c>
      <c r="E6" s="124" t="s">
        <v>359</v>
      </c>
      <c r="F6" s="125"/>
      <c r="G6" s="125"/>
      <c r="H6" s="125"/>
      <c r="I6" s="126"/>
      <c r="J6" s="127" t="s">
        <v>360</v>
      </c>
      <c r="K6" s="128"/>
      <c r="L6" s="128"/>
      <c r="M6" s="128"/>
      <c r="N6" s="129"/>
      <c r="O6" s="101" t="s">
        <v>356</v>
      </c>
      <c r="P6" s="98"/>
      <c r="Q6" s="98"/>
      <c r="R6" s="98"/>
      <c r="S6" s="99"/>
    </row>
    <row r="7" spans="1:19" s="94" customFormat="1" ht="60.75" thickBot="1">
      <c r="A7" s="102"/>
      <c r="B7" s="103"/>
      <c r="C7" s="103"/>
      <c r="D7" s="104"/>
      <c r="E7" s="105" t="s">
        <v>223</v>
      </c>
      <c r="F7" s="106" t="s">
        <v>224</v>
      </c>
      <c r="G7" s="106" t="s">
        <v>225</v>
      </c>
      <c r="H7" s="106" t="s">
        <v>381</v>
      </c>
      <c r="I7" s="107" t="s">
        <v>354</v>
      </c>
      <c r="J7" s="105" t="s">
        <v>223</v>
      </c>
      <c r="K7" s="106" t="s">
        <v>224</v>
      </c>
      <c r="L7" s="106" t="s">
        <v>225</v>
      </c>
      <c r="M7" s="106" t="s">
        <v>403</v>
      </c>
      <c r="N7" s="107" t="s">
        <v>355</v>
      </c>
      <c r="O7" s="105" t="s">
        <v>223</v>
      </c>
      <c r="P7" s="106" t="s">
        <v>224</v>
      </c>
      <c r="Q7" s="106" t="s">
        <v>225</v>
      </c>
      <c r="R7" s="106" t="s">
        <v>361</v>
      </c>
      <c r="S7" s="107" t="s">
        <v>357</v>
      </c>
    </row>
    <row r="8" spans="1:19">
      <c r="A8" s="92">
        <v>1</v>
      </c>
      <c r="B8" s="92" t="s">
        <v>10</v>
      </c>
      <c r="C8" s="92" t="s">
        <v>342</v>
      </c>
      <c r="D8" s="92" t="s">
        <v>11</v>
      </c>
      <c r="E8" s="92">
        <v>51.85</v>
      </c>
      <c r="F8" s="92">
        <v>74.67</v>
      </c>
      <c r="G8" s="92"/>
      <c r="H8" s="92">
        <v>126.52000000000001</v>
      </c>
      <c r="I8" s="92">
        <v>0</v>
      </c>
      <c r="J8" s="92"/>
      <c r="K8" s="92"/>
      <c r="L8" s="92"/>
      <c r="M8" s="92">
        <v>0</v>
      </c>
      <c r="N8" s="92"/>
      <c r="O8" s="92">
        <v>51.85</v>
      </c>
      <c r="P8" s="92">
        <v>74.67</v>
      </c>
      <c r="Q8" s="92">
        <v>0</v>
      </c>
      <c r="R8" s="92">
        <v>126.52000000000001</v>
      </c>
      <c r="S8" s="92">
        <v>0</v>
      </c>
    </row>
    <row r="9" spans="1:19">
      <c r="A9" s="95">
        <v>2</v>
      </c>
      <c r="B9" s="92" t="s">
        <v>12</v>
      </c>
      <c r="C9" s="92" t="s">
        <v>343</v>
      </c>
      <c r="D9" s="92" t="s">
        <v>13</v>
      </c>
      <c r="E9" s="92">
        <v>441.5</v>
      </c>
      <c r="F9" s="92">
        <v>238.5</v>
      </c>
      <c r="G9" s="92">
        <v>15</v>
      </c>
      <c r="H9" s="92">
        <v>695</v>
      </c>
      <c r="I9" s="92">
        <v>7.5</v>
      </c>
      <c r="J9" s="92">
        <v>798</v>
      </c>
      <c r="K9" s="92">
        <v>142.5</v>
      </c>
      <c r="L9" s="92">
        <v>45</v>
      </c>
      <c r="M9" s="92">
        <v>985.5</v>
      </c>
      <c r="N9" s="92">
        <v>22.5</v>
      </c>
      <c r="O9" s="92">
        <v>1239.5</v>
      </c>
      <c r="P9" s="92">
        <v>381</v>
      </c>
      <c r="Q9" s="92">
        <v>60</v>
      </c>
      <c r="R9" s="92">
        <v>1680.5</v>
      </c>
      <c r="S9" s="92">
        <v>30</v>
      </c>
    </row>
    <row r="10" spans="1:19">
      <c r="A10" s="92">
        <v>3</v>
      </c>
      <c r="B10" s="92" t="s">
        <v>15</v>
      </c>
      <c r="C10" s="92" t="s">
        <v>342</v>
      </c>
      <c r="D10" s="92" t="s">
        <v>16</v>
      </c>
      <c r="E10" s="92">
        <v>15</v>
      </c>
      <c r="F10" s="92">
        <v>56</v>
      </c>
      <c r="G10" s="92"/>
      <c r="H10" s="92">
        <v>71</v>
      </c>
      <c r="I10" s="92">
        <v>0</v>
      </c>
      <c r="J10" s="92"/>
      <c r="K10" s="92"/>
      <c r="L10" s="92"/>
      <c r="M10" s="92">
        <v>0</v>
      </c>
      <c r="N10" s="92"/>
      <c r="O10" s="92">
        <v>15</v>
      </c>
      <c r="P10" s="92">
        <v>56</v>
      </c>
      <c r="Q10" s="92">
        <v>0</v>
      </c>
      <c r="R10" s="92">
        <v>71</v>
      </c>
      <c r="S10" s="92">
        <v>0</v>
      </c>
    </row>
    <row r="11" spans="1:19">
      <c r="A11" s="92">
        <v>4</v>
      </c>
      <c r="B11" s="92" t="s">
        <v>19</v>
      </c>
      <c r="C11" s="92" t="s">
        <v>343</v>
      </c>
      <c r="D11" s="92" t="s">
        <v>418</v>
      </c>
      <c r="E11" s="92">
        <v>716.25</v>
      </c>
      <c r="F11" s="92">
        <v>170.33249999999998</v>
      </c>
      <c r="G11" s="92">
        <v>26.75</v>
      </c>
      <c r="H11" s="92">
        <v>913.33249999999998</v>
      </c>
      <c r="I11" s="92">
        <v>22.5</v>
      </c>
      <c r="J11" s="92">
        <v>2701.5</v>
      </c>
      <c r="K11" s="92">
        <v>510.9975</v>
      </c>
      <c r="L11" s="92">
        <v>80.25</v>
      </c>
      <c r="M11" s="92">
        <v>3292.7474999999999</v>
      </c>
      <c r="N11" s="92">
        <v>67.5</v>
      </c>
      <c r="O11" s="92">
        <v>3417.75</v>
      </c>
      <c r="P11" s="92">
        <v>681.32999999999993</v>
      </c>
      <c r="Q11" s="92">
        <v>107</v>
      </c>
      <c r="R11" s="92">
        <v>4206.08</v>
      </c>
      <c r="S11" s="92">
        <v>90</v>
      </c>
    </row>
    <row r="12" spans="1:19">
      <c r="A12" s="95">
        <v>5</v>
      </c>
      <c r="B12" s="92" t="s">
        <v>20</v>
      </c>
      <c r="C12" s="92" t="s">
        <v>342</v>
      </c>
      <c r="D12" s="92" t="s">
        <v>21</v>
      </c>
      <c r="E12" s="92">
        <v>25</v>
      </c>
      <c r="F12" s="92">
        <v>34</v>
      </c>
      <c r="G12" s="92">
        <v>12</v>
      </c>
      <c r="H12" s="92">
        <v>71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25</v>
      </c>
      <c r="P12" s="92">
        <v>34</v>
      </c>
      <c r="Q12" s="92">
        <v>12</v>
      </c>
      <c r="R12" s="92">
        <v>71</v>
      </c>
      <c r="S12" s="92">
        <v>0</v>
      </c>
    </row>
    <row r="13" spans="1:19">
      <c r="A13" s="92">
        <v>6</v>
      </c>
      <c r="B13" s="92" t="s">
        <v>22</v>
      </c>
      <c r="C13" s="92" t="s">
        <v>343</v>
      </c>
      <c r="D13" s="92" t="s">
        <v>23</v>
      </c>
      <c r="E13" s="92">
        <v>84.25</v>
      </c>
      <c r="F13" s="92">
        <v>16</v>
      </c>
      <c r="G13" s="92">
        <v>3</v>
      </c>
      <c r="H13" s="92">
        <v>103.25</v>
      </c>
      <c r="I13" s="92">
        <v>0</v>
      </c>
      <c r="J13" s="92">
        <v>254.75</v>
      </c>
      <c r="K13" s="92">
        <v>48</v>
      </c>
      <c r="L13" s="92">
        <v>9</v>
      </c>
      <c r="M13" s="92">
        <v>311.75</v>
      </c>
      <c r="N13" s="92">
        <v>0</v>
      </c>
      <c r="O13" s="92">
        <v>339</v>
      </c>
      <c r="P13" s="92">
        <v>64</v>
      </c>
      <c r="Q13" s="92">
        <v>12</v>
      </c>
      <c r="R13" s="92">
        <v>415</v>
      </c>
      <c r="S13" s="92">
        <v>0</v>
      </c>
    </row>
    <row r="14" spans="1:19">
      <c r="A14" s="92">
        <v>7</v>
      </c>
      <c r="B14" s="92" t="s">
        <v>226</v>
      </c>
      <c r="C14" s="92" t="s">
        <v>344</v>
      </c>
      <c r="D14" s="92" t="s">
        <v>227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628.5</v>
      </c>
      <c r="K14" s="92">
        <v>239.72</v>
      </c>
      <c r="L14" s="92">
        <v>47</v>
      </c>
      <c r="M14" s="92">
        <v>915.22</v>
      </c>
      <c r="N14" s="92">
        <v>60</v>
      </c>
      <c r="O14" s="92">
        <v>628.5</v>
      </c>
      <c r="P14" s="92">
        <v>239.72</v>
      </c>
      <c r="Q14" s="92">
        <v>47</v>
      </c>
      <c r="R14" s="92">
        <v>915.22</v>
      </c>
      <c r="S14" s="92">
        <v>60</v>
      </c>
    </row>
    <row r="15" spans="1:19">
      <c r="A15" s="92">
        <v>8</v>
      </c>
      <c r="B15" s="92" t="s">
        <v>25</v>
      </c>
      <c r="C15" s="92" t="s">
        <v>343</v>
      </c>
      <c r="D15" s="92" t="s">
        <v>26</v>
      </c>
      <c r="E15" s="92">
        <v>967.9</v>
      </c>
      <c r="F15" s="92">
        <v>190.21</v>
      </c>
      <c r="G15" s="92">
        <v>20.75</v>
      </c>
      <c r="H15" s="92">
        <v>1178.8599999999999</v>
      </c>
      <c r="I15" s="92">
        <v>45</v>
      </c>
      <c r="J15" s="92">
        <v>3018</v>
      </c>
      <c r="K15" s="92">
        <v>946.61</v>
      </c>
      <c r="L15" s="92">
        <v>62.25</v>
      </c>
      <c r="M15" s="92">
        <v>4026.86</v>
      </c>
      <c r="N15" s="92">
        <v>255</v>
      </c>
      <c r="O15" s="92">
        <v>3985.9</v>
      </c>
      <c r="P15" s="92">
        <v>1136.82</v>
      </c>
      <c r="Q15" s="92">
        <v>83</v>
      </c>
      <c r="R15" s="92">
        <v>5205.72</v>
      </c>
      <c r="S15" s="92">
        <v>300</v>
      </c>
    </row>
    <row r="16" spans="1:19">
      <c r="A16" s="95">
        <v>9</v>
      </c>
      <c r="B16" s="92" t="s">
        <v>31</v>
      </c>
      <c r="C16" s="92" t="s">
        <v>343</v>
      </c>
      <c r="D16" s="92" t="s">
        <v>32</v>
      </c>
      <c r="E16" s="92">
        <v>229.81</v>
      </c>
      <c r="F16" s="92">
        <v>83.5</v>
      </c>
      <c r="G16" s="92">
        <v>8.75</v>
      </c>
      <c r="H16" s="92">
        <v>322.06</v>
      </c>
      <c r="I16" s="92">
        <v>15</v>
      </c>
      <c r="J16" s="92">
        <v>689.44</v>
      </c>
      <c r="K16" s="92">
        <v>250.5</v>
      </c>
      <c r="L16" s="92">
        <v>26.25</v>
      </c>
      <c r="M16" s="92">
        <v>966.19</v>
      </c>
      <c r="N16" s="92">
        <v>45</v>
      </c>
      <c r="O16" s="92">
        <v>919.25</v>
      </c>
      <c r="P16" s="92">
        <v>334</v>
      </c>
      <c r="Q16" s="92">
        <v>35</v>
      </c>
      <c r="R16" s="92">
        <v>1288.25</v>
      </c>
      <c r="S16" s="92">
        <v>60</v>
      </c>
    </row>
    <row r="17" spans="1:19">
      <c r="A17" s="92">
        <v>10</v>
      </c>
      <c r="B17" s="92" t="s">
        <v>228</v>
      </c>
      <c r="C17" s="92" t="s">
        <v>344</v>
      </c>
      <c r="D17" s="92" t="s">
        <v>345</v>
      </c>
      <c r="E17" s="92">
        <v>23</v>
      </c>
      <c r="F17" s="92">
        <v>45</v>
      </c>
      <c r="G17" s="92">
        <v>12</v>
      </c>
      <c r="H17" s="92">
        <v>80</v>
      </c>
      <c r="I17" s="92">
        <v>0</v>
      </c>
      <c r="J17" s="92"/>
      <c r="K17" s="92"/>
      <c r="L17" s="92"/>
      <c r="M17" s="92">
        <v>0</v>
      </c>
      <c r="N17" s="92"/>
      <c r="O17" s="92">
        <v>23</v>
      </c>
      <c r="P17" s="92">
        <v>45</v>
      </c>
      <c r="Q17" s="92">
        <v>12</v>
      </c>
      <c r="R17" s="92">
        <v>80</v>
      </c>
      <c r="S17" s="92">
        <v>0</v>
      </c>
    </row>
    <row r="18" spans="1:19">
      <c r="A18" s="92">
        <v>11</v>
      </c>
      <c r="B18" s="92" t="s">
        <v>229</v>
      </c>
      <c r="C18" s="92" t="s">
        <v>344</v>
      </c>
      <c r="D18" s="92" t="s">
        <v>230</v>
      </c>
      <c r="E18" s="92">
        <v>45.15</v>
      </c>
      <c r="F18" s="92">
        <v>57.33</v>
      </c>
      <c r="G18" s="92">
        <v>12</v>
      </c>
      <c r="H18" s="92">
        <v>114.47999999999999</v>
      </c>
      <c r="I18" s="92">
        <v>0</v>
      </c>
      <c r="J18" s="92"/>
      <c r="K18" s="92"/>
      <c r="L18" s="92"/>
      <c r="M18" s="92">
        <v>0</v>
      </c>
      <c r="N18" s="92"/>
      <c r="O18" s="92">
        <v>45.15</v>
      </c>
      <c r="P18" s="92">
        <v>57.33</v>
      </c>
      <c r="Q18" s="92">
        <v>12</v>
      </c>
      <c r="R18" s="92">
        <v>114.47999999999999</v>
      </c>
      <c r="S18" s="92">
        <v>0</v>
      </c>
    </row>
    <row r="19" spans="1:19">
      <c r="A19" s="95">
        <v>12</v>
      </c>
      <c r="B19" s="92" t="s">
        <v>231</v>
      </c>
      <c r="C19" s="92" t="s">
        <v>344</v>
      </c>
      <c r="D19" s="92" t="s">
        <v>232</v>
      </c>
      <c r="E19" s="92">
        <v>6</v>
      </c>
      <c r="F19" s="92">
        <v>48</v>
      </c>
      <c r="G19" s="92">
        <v>12</v>
      </c>
      <c r="H19" s="92">
        <v>66</v>
      </c>
      <c r="I19" s="92">
        <v>0</v>
      </c>
      <c r="J19" s="92"/>
      <c r="K19" s="92"/>
      <c r="L19" s="92"/>
      <c r="M19" s="92">
        <v>0</v>
      </c>
      <c r="N19" s="92"/>
      <c r="O19" s="92">
        <v>6</v>
      </c>
      <c r="P19" s="92">
        <v>48</v>
      </c>
      <c r="Q19" s="92">
        <v>12</v>
      </c>
      <c r="R19" s="92">
        <v>66</v>
      </c>
      <c r="S19" s="92">
        <v>0</v>
      </c>
    </row>
    <row r="20" spans="1:19">
      <c r="A20" s="92">
        <v>13</v>
      </c>
      <c r="B20" s="92" t="s">
        <v>43</v>
      </c>
      <c r="C20" s="92" t="s">
        <v>343</v>
      </c>
      <c r="D20" s="92" t="s">
        <v>201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191</v>
      </c>
      <c r="K20" s="92">
        <v>168</v>
      </c>
      <c r="L20" s="92">
        <v>12</v>
      </c>
      <c r="M20" s="92">
        <v>371</v>
      </c>
      <c r="N20" s="92">
        <v>30</v>
      </c>
      <c r="O20" s="92">
        <v>191</v>
      </c>
      <c r="P20" s="92">
        <v>168</v>
      </c>
      <c r="Q20" s="92">
        <v>12</v>
      </c>
      <c r="R20" s="92">
        <v>371</v>
      </c>
      <c r="S20" s="92">
        <v>30</v>
      </c>
    </row>
    <row r="21" spans="1:19">
      <c r="A21" s="92">
        <v>14</v>
      </c>
      <c r="B21" s="92" t="s">
        <v>202</v>
      </c>
      <c r="C21" s="92" t="s">
        <v>346</v>
      </c>
      <c r="D21" s="92" t="s">
        <v>203</v>
      </c>
      <c r="E21" s="92">
        <v>72</v>
      </c>
      <c r="F21" s="92">
        <v>187</v>
      </c>
      <c r="G21" s="92">
        <v>2</v>
      </c>
      <c r="H21" s="92">
        <v>261</v>
      </c>
      <c r="I21" s="92">
        <v>30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72</v>
      </c>
      <c r="P21" s="92">
        <v>187</v>
      </c>
      <c r="Q21" s="92">
        <v>2</v>
      </c>
      <c r="R21" s="92">
        <v>261</v>
      </c>
      <c r="S21" s="92">
        <v>30</v>
      </c>
    </row>
    <row r="22" spans="1:19">
      <c r="A22" s="92">
        <v>15</v>
      </c>
      <c r="B22" s="92" t="s">
        <v>50</v>
      </c>
      <c r="C22" s="92" t="s">
        <v>342</v>
      </c>
      <c r="D22" s="92" t="s">
        <v>51</v>
      </c>
      <c r="E22" s="92">
        <v>494</v>
      </c>
      <c r="F22" s="92">
        <v>141.75</v>
      </c>
      <c r="G22" s="92">
        <v>20.75</v>
      </c>
      <c r="H22" s="92">
        <v>656.5</v>
      </c>
      <c r="I22" s="92">
        <v>7.5</v>
      </c>
      <c r="J22" s="92">
        <v>2950.95</v>
      </c>
      <c r="K22" s="92">
        <v>543.25</v>
      </c>
      <c r="L22" s="92">
        <v>62.25</v>
      </c>
      <c r="M22" s="92">
        <v>3556.45</v>
      </c>
      <c r="N22" s="92">
        <v>22.5</v>
      </c>
      <c r="O22" s="92">
        <v>3444.95</v>
      </c>
      <c r="P22" s="92">
        <v>685</v>
      </c>
      <c r="Q22" s="92">
        <v>83</v>
      </c>
      <c r="R22" s="92">
        <v>4212.95</v>
      </c>
      <c r="S22" s="92">
        <v>30</v>
      </c>
    </row>
    <row r="23" spans="1:19">
      <c r="A23" s="95">
        <v>16</v>
      </c>
      <c r="B23" s="92" t="s">
        <v>57</v>
      </c>
      <c r="C23" s="92" t="s">
        <v>342</v>
      </c>
      <c r="D23" s="92" t="s">
        <v>419</v>
      </c>
      <c r="E23" s="92">
        <v>55</v>
      </c>
      <c r="F23" s="92">
        <v>59</v>
      </c>
      <c r="G23" s="92">
        <v>12</v>
      </c>
      <c r="H23" s="92">
        <v>126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55</v>
      </c>
      <c r="P23" s="92">
        <v>59</v>
      </c>
      <c r="Q23" s="92">
        <v>12</v>
      </c>
      <c r="R23" s="92">
        <v>126</v>
      </c>
      <c r="S23" s="92">
        <v>0</v>
      </c>
    </row>
    <row r="24" spans="1:19">
      <c r="A24" s="92">
        <v>17</v>
      </c>
      <c r="B24" s="92" t="s">
        <v>67</v>
      </c>
      <c r="C24" s="92" t="s">
        <v>343</v>
      </c>
      <c r="D24" s="92" t="s">
        <v>68</v>
      </c>
      <c r="E24" s="92">
        <v>369.25</v>
      </c>
      <c r="F24" s="92">
        <v>153.47499999999999</v>
      </c>
      <c r="G24" s="92">
        <v>29.5</v>
      </c>
      <c r="H24" s="92">
        <v>552.22500000000002</v>
      </c>
      <c r="I24" s="92">
        <v>22.5</v>
      </c>
      <c r="J24" s="92">
        <v>3540.75</v>
      </c>
      <c r="K24" s="92">
        <v>692.36500000000001</v>
      </c>
      <c r="L24" s="92">
        <v>123.75</v>
      </c>
      <c r="M24" s="92">
        <v>4356.8649999999998</v>
      </c>
      <c r="N24" s="92">
        <v>127.5</v>
      </c>
      <c r="O24" s="92">
        <v>3910</v>
      </c>
      <c r="P24" s="92">
        <v>845.84</v>
      </c>
      <c r="Q24" s="92">
        <v>153.25</v>
      </c>
      <c r="R24" s="92">
        <v>4909.09</v>
      </c>
      <c r="S24" s="92">
        <v>150</v>
      </c>
    </row>
    <row r="25" spans="1:19">
      <c r="A25" s="92">
        <v>18</v>
      </c>
      <c r="B25" s="92" t="s">
        <v>233</v>
      </c>
      <c r="C25" s="92" t="s">
        <v>344</v>
      </c>
      <c r="D25" s="92" t="s">
        <v>420</v>
      </c>
      <c r="E25" s="92">
        <v>211</v>
      </c>
      <c r="F25" s="92">
        <v>138.5</v>
      </c>
      <c r="G25" s="92">
        <v>8.75</v>
      </c>
      <c r="H25" s="92">
        <v>358.25</v>
      </c>
      <c r="I25" s="92">
        <v>15</v>
      </c>
      <c r="J25" s="92">
        <v>851.1</v>
      </c>
      <c r="K25" s="92">
        <v>415.5</v>
      </c>
      <c r="L25" s="92">
        <v>38.25</v>
      </c>
      <c r="M25" s="92">
        <v>1304.8499999999999</v>
      </c>
      <c r="N25" s="92">
        <v>45</v>
      </c>
      <c r="O25" s="92">
        <v>1062.0999999999999</v>
      </c>
      <c r="P25" s="92">
        <v>554</v>
      </c>
      <c r="Q25" s="92">
        <v>47</v>
      </c>
      <c r="R25" s="92">
        <v>1663.1</v>
      </c>
      <c r="S25" s="92">
        <v>60</v>
      </c>
    </row>
    <row r="26" spans="1:19">
      <c r="A26" s="95">
        <v>19</v>
      </c>
      <c r="B26" s="92" t="s">
        <v>69</v>
      </c>
      <c r="C26" s="92" t="s">
        <v>342</v>
      </c>
      <c r="D26" s="92" t="s">
        <v>70</v>
      </c>
      <c r="E26" s="92">
        <v>73.75</v>
      </c>
      <c r="F26" s="92">
        <v>47</v>
      </c>
      <c r="G26" s="92">
        <v>17</v>
      </c>
      <c r="H26" s="92">
        <v>137.75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73.75</v>
      </c>
      <c r="P26" s="92">
        <v>47</v>
      </c>
      <c r="Q26" s="92">
        <v>17</v>
      </c>
      <c r="R26" s="92">
        <v>137.75</v>
      </c>
      <c r="S26" s="92">
        <v>0</v>
      </c>
    </row>
    <row r="27" spans="1:19">
      <c r="A27" s="92">
        <v>20</v>
      </c>
      <c r="B27" s="92" t="s">
        <v>234</v>
      </c>
      <c r="C27" s="92" t="s">
        <v>344</v>
      </c>
      <c r="D27" s="92" t="s">
        <v>421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483</v>
      </c>
      <c r="K27" s="92">
        <v>94</v>
      </c>
      <c r="L27" s="92">
        <v>24</v>
      </c>
      <c r="M27" s="92">
        <v>601</v>
      </c>
      <c r="N27" s="92">
        <v>30</v>
      </c>
      <c r="O27" s="92">
        <v>483</v>
      </c>
      <c r="P27" s="92">
        <v>94</v>
      </c>
      <c r="Q27" s="92">
        <v>24</v>
      </c>
      <c r="R27" s="92">
        <v>601</v>
      </c>
      <c r="S27" s="92">
        <v>30</v>
      </c>
    </row>
    <row r="28" spans="1:19">
      <c r="A28" s="92">
        <v>21</v>
      </c>
      <c r="B28" s="92" t="s">
        <v>235</v>
      </c>
      <c r="C28" s="92" t="s">
        <v>344</v>
      </c>
      <c r="D28" s="92" t="s">
        <v>367</v>
      </c>
      <c r="E28" s="92">
        <v>165.4</v>
      </c>
      <c r="F28" s="92">
        <v>110.33</v>
      </c>
      <c r="G28" s="92">
        <v>35</v>
      </c>
      <c r="H28" s="92">
        <v>310.73</v>
      </c>
      <c r="I28" s="92">
        <v>30</v>
      </c>
      <c r="J28" s="92"/>
      <c r="K28" s="92"/>
      <c r="L28" s="92"/>
      <c r="M28" s="92">
        <v>0</v>
      </c>
      <c r="N28" s="92"/>
      <c r="O28" s="92">
        <v>165.4</v>
      </c>
      <c r="P28" s="92">
        <v>110.33</v>
      </c>
      <c r="Q28" s="92">
        <v>35</v>
      </c>
      <c r="R28" s="92">
        <v>310.73</v>
      </c>
      <c r="S28" s="92">
        <v>30</v>
      </c>
    </row>
    <row r="29" spans="1:19">
      <c r="A29" s="92">
        <v>22</v>
      </c>
      <c r="B29" s="92" t="s">
        <v>91</v>
      </c>
      <c r="C29" s="92" t="s">
        <v>343</v>
      </c>
      <c r="D29" s="92" t="s">
        <v>92</v>
      </c>
      <c r="E29" s="92">
        <v>318.85000000000002</v>
      </c>
      <c r="F29" s="92">
        <v>150</v>
      </c>
      <c r="G29" s="92">
        <v>20.75</v>
      </c>
      <c r="H29" s="92">
        <v>489.6</v>
      </c>
      <c r="I29" s="92">
        <v>15</v>
      </c>
      <c r="J29" s="92">
        <v>1323.5</v>
      </c>
      <c r="K29" s="92">
        <v>344</v>
      </c>
      <c r="L29" s="92">
        <v>38.25</v>
      </c>
      <c r="M29" s="92">
        <v>1705.75</v>
      </c>
      <c r="N29" s="92">
        <v>105</v>
      </c>
      <c r="O29" s="92">
        <v>1642.35</v>
      </c>
      <c r="P29" s="92">
        <v>494</v>
      </c>
      <c r="Q29" s="92">
        <v>59</v>
      </c>
      <c r="R29" s="92">
        <v>2195.35</v>
      </c>
      <c r="S29" s="92">
        <v>120</v>
      </c>
    </row>
    <row r="30" spans="1:19">
      <c r="A30" s="95">
        <v>23</v>
      </c>
      <c r="B30" s="92" t="s">
        <v>236</v>
      </c>
      <c r="C30" s="92" t="s">
        <v>344</v>
      </c>
      <c r="D30" s="92" t="s">
        <v>237</v>
      </c>
      <c r="E30" s="92">
        <v>84</v>
      </c>
      <c r="F30" s="92">
        <v>39.25</v>
      </c>
      <c r="G30" s="92">
        <v>4.25</v>
      </c>
      <c r="H30" s="92">
        <v>127.5</v>
      </c>
      <c r="I30" s="92">
        <v>0</v>
      </c>
      <c r="J30" s="92">
        <v>192</v>
      </c>
      <c r="K30" s="92">
        <v>117.75</v>
      </c>
      <c r="L30" s="92">
        <v>12.75</v>
      </c>
      <c r="M30" s="92">
        <v>322.5</v>
      </c>
      <c r="N30" s="92">
        <v>0</v>
      </c>
      <c r="O30" s="92">
        <v>276</v>
      </c>
      <c r="P30" s="92">
        <v>157</v>
      </c>
      <c r="Q30" s="92">
        <v>17</v>
      </c>
      <c r="R30" s="92">
        <v>450</v>
      </c>
      <c r="S30" s="92">
        <v>0</v>
      </c>
    </row>
    <row r="31" spans="1:19">
      <c r="A31" s="92">
        <v>24</v>
      </c>
      <c r="B31" s="92" t="s">
        <v>238</v>
      </c>
      <c r="C31" s="92" t="s">
        <v>344</v>
      </c>
      <c r="D31" s="92" t="s">
        <v>239</v>
      </c>
      <c r="E31" s="92">
        <v>23.75</v>
      </c>
      <c r="F31" s="92">
        <v>60.25</v>
      </c>
      <c r="G31" s="92">
        <v>7.5</v>
      </c>
      <c r="H31" s="92">
        <v>91.5</v>
      </c>
      <c r="I31" s="92">
        <v>7.5</v>
      </c>
      <c r="J31" s="92">
        <v>142</v>
      </c>
      <c r="K31" s="92">
        <v>180.75</v>
      </c>
      <c r="L31" s="92">
        <v>22.5</v>
      </c>
      <c r="M31" s="92">
        <v>345.25</v>
      </c>
      <c r="N31" s="92">
        <v>22.5</v>
      </c>
      <c r="O31" s="92">
        <v>165.75</v>
      </c>
      <c r="P31" s="92">
        <v>241</v>
      </c>
      <c r="Q31" s="92">
        <v>30</v>
      </c>
      <c r="R31" s="92">
        <v>436.75</v>
      </c>
      <c r="S31" s="92">
        <v>30</v>
      </c>
    </row>
    <row r="32" spans="1:19">
      <c r="A32" s="92">
        <v>25</v>
      </c>
      <c r="B32" s="92" t="s">
        <v>104</v>
      </c>
      <c r="C32" s="92" t="s">
        <v>342</v>
      </c>
      <c r="D32" s="92" t="s">
        <v>105</v>
      </c>
      <c r="E32" s="92">
        <v>69.25</v>
      </c>
      <c r="F32" s="92">
        <v>102.1</v>
      </c>
      <c r="G32" s="92">
        <v>17</v>
      </c>
      <c r="H32" s="92">
        <v>188.35</v>
      </c>
      <c r="I32" s="92">
        <v>30</v>
      </c>
      <c r="J32" s="92"/>
      <c r="K32" s="92"/>
      <c r="L32" s="92"/>
      <c r="M32" s="92">
        <v>0</v>
      </c>
      <c r="N32" s="92"/>
      <c r="O32" s="92">
        <v>69.25</v>
      </c>
      <c r="P32" s="92">
        <v>102.1</v>
      </c>
      <c r="Q32" s="92">
        <v>17</v>
      </c>
      <c r="R32" s="92">
        <v>188.35</v>
      </c>
      <c r="S32" s="92">
        <v>30</v>
      </c>
    </row>
    <row r="33" spans="1:19">
      <c r="A33" s="95">
        <v>26</v>
      </c>
      <c r="B33" s="92" t="s">
        <v>240</v>
      </c>
      <c r="C33" s="92" t="s">
        <v>344</v>
      </c>
      <c r="D33" s="92" t="s">
        <v>422</v>
      </c>
      <c r="E33" s="92">
        <v>147</v>
      </c>
      <c r="F33" s="92">
        <v>141</v>
      </c>
      <c r="G33" s="92">
        <v>37</v>
      </c>
      <c r="H33" s="92">
        <v>325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147</v>
      </c>
      <c r="P33" s="92">
        <v>141</v>
      </c>
      <c r="Q33" s="92">
        <v>37</v>
      </c>
      <c r="R33" s="92">
        <v>325</v>
      </c>
      <c r="S33" s="92">
        <v>0</v>
      </c>
    </row>
    <row r="34" spans="1:19">
      <c r="A34" s="92">
        <v>27</v>
      </c>
      <c r="B34" s="92" t="s">
        <v>241</v>
      </c>
      <c r="C34" s="92" t="s">
        <v>344</v>
      </c>
      <c r="D34" s="92" t="s">
        <v>423</v>
      </c>
      <c r="E34" s="92">
        <v>15</v>
      </c>
      <c r="F34" s="92">
        <v>33.08</v>
      </c>
      <c r="G34" s="92">
        <v>4.25</v>
      </c>
      <c r="H34" s="92">
        <v>52.33</v>
      </c>
      <c r="I34" s="92">
        <v>0</v>
      </c>
      <c r="J34" s="92">
        <v>145</v>
      </c>
      <c r="K34" s="92">
        <v>99.25</v>
      </c>
      <c r="L34" s="92">
        <v>12.75</v>
      </c>
      <c r="M34" s="92">
        <v>257</v>
      </c>
      <c r="N34" s="92">
        <v>0</v>
      </c>
      <c r="O34" s="92">
        <v>160</v>
      </c>
      <c r="P34" s="92">
        <v>132.32999999999998</v>
      </c>
      <c r="Q34" s="92">
        <v>17</v>
      </c>
      <c r="R34" s="92">
        <v>309.33</v>
      </c>
      <c r="S34" s="92">
        <v>0</v>
      </c>
    </row>
    <row r="35" spans="1:19">
      <c r="A35" s="92">
        <v>28</v>
      </c>
      <c r="B35" s="92" t="s">
        <v>242</v>
      </c>
      <c r="C35" s="92" t="s">
        <v>344</v>
      </c>
      <c r="D35" s="92" t="s">
        <v>424</v>
      </c>
      <c r="E35" s="92">
        <v>90</v>
      </c>
      <c r="F35" s="92">
        <v>103.3</v>
      </c>
      <c r="G35" s="92">
        <v>20.75</v>
      </c>
      <c r="H35" s="92">
        <v>214.05</v>
      </c>
      <c r="I35" s="92">
        <v>45</v>
      </c>
      <c r="J35" s="92">
        <v>3593</v>
      </c>
      <c r="K35" s="92">
        <v>501.9</v>
      </c>
      <c r="L35" s="92">
        <v>62.25</v>
      </c>
      <c r="M35" s="92">
        <v>4157.1499999999996</v>
      </c>
      <c r="N35" s="92">
        <v>195</v>
      </c>
      <c r="O35" s="92">
        <v>3683</v>
      </c>
      <c r="P35" s="92">
        <v>605.19999999999993</v>
      </c>
      <c r="Q35" s="92">
        <v>83</v>
      </c>
      <c r="R35" s="92">
        <v>4371.2</v>
      </c>
      <c r="S35" s="92">
        <v>240</v>
      </c>
    </row>
    <row r="36" spans="1:19">
      <c r="A36" s="92">
        <v>29</v>
      </c>
      <c r="B36" s="92" t="s">
        <v>124</v>
      </c>
      <c r="C36" s="92" t="s">
        <v>343</v>
      </c>
      <c r="D36" s="92" t="s">
        <v>425</v>
      </c>
      <c r="E36" s="92">
        <v>152.94999999999999</v>
      </c>
      <c r="F36" s="92">
        <v>105</v>
      </c>
      <c r="G36" s="92">
        <v>23</v>
      </c>
      <c r="H36" s="92">
        <v>280.95</v>
      </c>
      <c r="I36" s="92">
        <v>30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152.94999999999999</v>
      </c>
      <c r="P36" s="92">
        <v>105</v>
      </c>
      <c r="Q36" s="92">
        <v>23</v>
      </c>
      <c r="R36" s="92">
        <v>280.95</v>
      </c>
      <c r="S36" s="92">
        <v>30</v>
      </c>
    </row>
    <row r="37" spans="1:19">
      <c r="A37" s="95">
        <v>30</v>
      </c>
      <c r="B37" s="92" t="s">
        <v>243</v>
      </c>
      <c r="C37" s="92" t="s">
        <v>344</v>
      </c>
      <c r="D37" s="92" t="s">
        <v>347</v>
      </c>
      <c r="E37" s="92">
        <v>207.45</v>
      </c>
      <c r="F37" s="92">
        <v>45</v>
      </c>
      <c r="G37" s="92">
        <v>9.75</v>
      </c>
      <c r="H37" s="92">
        <v>262.2</v>
      </c>
      <c r="I37" s="92">
        <v>7.5</v>
      </c>
      <c r="J37" s="92">
        <v>480.5</v>
      </c>
      <c r="K37" s="92">
        <v>135</v>
      </c>
      <c r="L37" s="92">
        <v>29.25</v>
      </c>
      <c r="M37" s="92">
        <v>644.75</v>
      </c>
      <c r="N37" s="92">
        <v>22.5</v>
      </c>
      <c r="O37" s="92">
        <v>687.95</v>
      </c>
      <c r="P37" s="92">
        <v>180</v>
      </c>
      <c r="Q37" s="92">
        <v>39</v>
      </c>
      <c r="R37" s="92">
        <v>906.95</v>
      </c>
      <c r="S37" s="92">
        <v>30</v>
      </c>
    </row>
    <row r="38" spans="1:19">
      <c r="A38" s="92">
        <v>31</v>
      </c>
      <c r="B38" s="92" t="s">
        <v>244</v>
      </c>
      <c r="C38" s="92" t="s">
        <v>344</v>
      </c>
      <c r="D38" s="92" t="s">
        <v>348</v>
      </c>
      <c r="E38" s="92">
        <v>406</v>
      </c>
      <c r="F38" s="92">
        <v>73</v>
      </c>
      <c r="G38" s="92">
        <v>6.75</v>
      </c>
      <c r="H38" s="92">
        <v>485.75</v>
      </c>
      <c r="I38" s="92">
        <v>7.5</v>
      </c>
      <c r="J38" s="92">
        <v>780</v>
      </c>
      <c r="K38" s="92">
        <v>286.67</v>
      </c>
      <c r="L38" s="92">
        <v>20.25</v>
      </c>
      <c r="M38" s="92">
        <v>1086.92</v>
      </c>
      <c r="N38" s="92">
        <v>22.5</v>
      </c>
      <c r="O38" s="92">
        <v>1186</v>
      </c>
      <c r="P38" s="92">
        <v>359.67</v>
      </c>
      <c r="Q38" s="92">
        <v>27</v>
      </c>
      <c r="R38" s="92">
        <v>1572.67</v>
      </c>
      <c r="S38" s="92">
        <v>30</v>
      </c>
    </row>
    <row r="39" spans="1:19">
      <c r="A39" s="92">
        <v>32</v>
      </c>
      <c r="B39" s="92" t="s">
        <v>245</v>
      </c>
      <c r="C39" s="92" t="s">
        <v>344</v>
      </c>
      <c r="D39" s="92" t="s">
        <v>246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1480</v>
      </c>
      <c r="K39" s="92">
        <v>380</v>
      </c>
      <c r="L39" s="92">
        <v>47</v>
      </c>
      <c r="M39" s="92">
        <v>1907</v>
      </c>
      <c r="N39" s="92">
        <v>120</v>
      </c>
      <c r="O39" s="92">
        <v>1480</v>
      </c>
      <c r="P39" s="92">
        <v>380</v>
      </c>
      <c r="Q39" s="92">
        <v>47</v>
      </c>
      <c r="R39" s="92">
        <v>1907</v>
      </c>
      <c r="S39" s="92">
        <v>120</v>
      </c>
    </row>
    <row r="40" spans="1:19">
      <c r="A40" s="95">
        <v>33</v>
      </c>
      <c r="B40" s="92" t="s">
        <v>247</v>
      </c>
      <c r="C40" s="92" t="s">
        <v>344</v>
      </c>
      <c r="D40" s="92" t="s">
        <v>248</v>
      </c>
      <c r="E40" s="92">
        <v>160</v>
      </c>
      <c r="F40" s="92">
        <v>66.3</v>
      </c>
      <c r="G40" s="92">
        <v>9.75</v>
      </c>
      <c r="H40" s="92">
        <v>236.05</v>
      </c>
      <c r="I40" s="92">
        <v>7.5</v>
      </c>
      <c r="J40" s="92">
        <v>1138</v>
      </c>
      <c r="K40" s="92">
        <v>320.89999999999998</v>
      </c>
      <c r="L40" s="92">
        <v>29.25</v>
      </c>
      <c r="M40" s="92">
        <v>1488.15</v>
      </c>
      <c r="N40" s="92">
        <v>22.5</v>
      </c>
      <c r="O40" s="92">
        <v>1298</v>
      </c>
      <c r="P40" s="92">
        <v>387.2</v>
      </c>
      <c r="Q40" s="92">
        <v>39</v>
      </c>
      <c r="R40" s="92">
        <v>1724.2</v>
      </c>
      <c r="S40" s="92">
        <v>30</v>
      </c>
    </row>
    <row r="41" spans="1:19">
      <c r="A41" s="92">
        <v>34</v>
      </c>
      <c r="B41" s="92" t="s">
        <v>249</v>
      </c>
      <c r="C41" s="92" t="s">
        <v>344</v>
      </c>
      <c r="D41" s="92" t="s">
        <v>250</v>
      </c>
      <c r="E41" s="92">
        <v>313.25</v>
      </c>
      <c r="F41" s="92">
        <v>89.34</v>
      </c>
      <c r="G41" s="92">
        <v>7.5</v>
      </c>
      <c r="H41" s="92">
        <v>410.09000000000003</v>
      </c>
      <c r="I41" s="92">
        <v>7.5</v>
      </c>
      <c r="J41" s="92">
        <v>947.8</v>
      </c>
      <c r="K41" s="92">
        <v>268.02</v>
      </c>
      <c r="L41" s="92">
        <v>22.5</v>
      </c>
      <c r="M41" s="92">
        <v>1238.32</v>
      </c>
      <c r="N41" s="92">
        <v>22.5</v>
      </c>
      <c r="O41" s="92">
        <v>1261.05</v>
      </c>
      <c r="P41" s="92">
        <v>357.36</v>
      </c>
      <c r="Q41" s="92">
        <v>30</v>
      </c>
      <c r="R41" s="92">
        <v>1648.4099999999999</v>
      </c>
      <c r="S41" s="92">
        <v>30</v>
      </c>
    </row>
    <row r="42" spans="1:19">
      <c r="A42" s="92">
        <v>35</v>
      </c>
      <c r="B42" s="92" t="s">
        <v>130</v>
      </c>
      <c r="C42" s="92" t="s">
        <v>342</v>
      </c>
      <c r="D42" s="92" t="s">
        <v>131</v>
      </c>
      <c r="E42" s="92">
        <v>69.650000000000006</v>
      </c>
      <c r="F42" s="92">
        <v>40.582500000000003</v>
      </c>
      <c r="G42" s="92">
        <v>8.75</v>
      </c>
      <c r="H42" s="92">
        <v>118.98250000000002</v>
      </c>
      <c r="I42" s="92">
        <v>7.5</v>
      </c>
      <c r="J42" s="92">
        <v>488.4</v>
      </c>
      <c r="K42" s="92">
        <v>121.7475</v>
      </c>
      <c r="L42" s="92">
        <v>26.25</v>
      </c>
      <c r="M42" s="92">
        <v>636.39750000000004</v>
      </c>
      <c r="N42" s="92">
        <v>22.5</v>
      </c>
      <c r="O42" s="92">
        <v>558.04999999999995</v>
      </c>
      <c r="P42" s="92">
        <v>162.33000000000001</v>
      </c>
      <c r="Q42" s="92">
        <v>35</v>
      </c>
      <c r="R42" s="92">
        <v>755.38</v>
      </c>
      <c r="S42" s="92">
        <v>30</v>
      </c>
    </row>
    <row r="43" spans="1:19">
      <c r="A43" s="92">
        <v>36</v>
      </c>
      <c r="B43" s="92" t="s">
        <v>134</v>
      </c>
      <c r="C43" s="92" t="s">
        <v>343</v>
      </c>
      <c r="D43" s="92" t="s">
        <v>135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624</v>
      </c>
      <c r="K43" s="92">
        <v>154</v>
      </c>
      <c r="L43" s="92">
        <v>47</v>
      </c>
      <c r="M43" s="92">
        <v>825</v>
      </c>
      <c r="N43" s="92">
        <v>0</v>
      </c>
      <c r="O43" s="92">
        <v>624</v>
      </c>
      <c r="P43" s="92">
        <v>154</v>
      </c>
      <c r="Q43" s="92">
        <v>47</v>
      </c>
      <c r="R43" s="92">
        <v>825</v>
      </c>
      <c r="S43" s="92">
        <v>0</v>
      </c>
    </row>
    <row r="44" spans="1:19">
      <c r="A44" s="95">
        <v>37</v>
      </c>
      <c r="B44" s="92" t="s">
        <v>140</v>
      </c>
      <c r="C44" s="92" t="s">
        <v>343</v>
      </c>
      <c r="D44" s="92" t="s">
        <v>288</v>
      </c>
      <c r="E44" s="92">
        <v>110</v>
      </c>
      <c r="F44" s="92">
        <v>39.5</v>
      </c>
      <c r="G44" s="92"/>
      <c r="H44" s="92">
        <v>149.5</v>
      </c>
      <c r="I44" s="92">
        <v>7.5</v>
      </c>
      <c r="J44" s="92">
        <v>23.1</v>
      </c>
      <c r="K44" s="92">
        <v>118.5</v>
      </c>
      <c r="L44" s="92"/>
      <c r="M44" s="92">
        <v>141.6</v>
      </c>
      <c r="N44" s="92">
        <v>22.5</v>
      </c>
      <c r="O44" s="92">
        <v>133.1</v>
      </c>
      <c r="P44" s="92">
        <v>158</v>
      </c>
      <c r="Q44" s="92">
        <v>0</v>
      </c>
      <c r="R44" s="92">
        <v>291.10000000000002</v>
      </c>
      <c r="S44" s="92">
        <v>30</v>
      </c>
    </row>
    <row r="45" spans="1:19">
      <c r="A45" s="92">
        <v>38</v>
      </c>
      <c r="B45" s="92" t="s">
        <v>143</v>
      </c>
      <c r="C45" s="92" t="s">
        <v>342</v>
      </c>
      <c r="D45" s="92" t="s">
        <v>349</v>
      </c>
      <c r="E45" s="92">
        <v>15</v>
      </c>
      <c r="F45" s="92">
        <v>11.5</v>
      </c>
      <c r="G45" s="92">
        <v>3.75</v>
      </c>
      <c r="H45" s="92">
        <v>30.25</v>
      </c>
      <c r="I45" s="92">
        <v>0</v>
      </c>
      <c r="J45" s="92">
        <v>385</v>
      </c>
      <c r="K45" s="92">
        <v>34.5</v>
      </c>
      <c r="L45" s="92">
        <v>11.25</v>
      </c>
      <c r="M45" s="92">
        <v>430.75</v>
      </c>
      <c r="N45" s="92">
        <v>0</v>
      </c>
      <c r="O45" s="92">
        <v>400</v>
      </c>
      <c r="P45" s="92">
        <v>46</v>
      </c>
      <c r="Q45" s="92">
        <v>15</v>
      </c>
      <c r="R45" s="92">
        <v>461</v>
      </c>
      <c r="S45" s="92">
        <v>0</v>
      </c>
    </row>
    <row r="46" spans="1:19">
      <c r="A46" s="92">
        <v>39</v>
      </c>
      <c r="B46" s="92" t="s">
        <v>251</v>
      </c>
      <c r="C46" s="92" t="s">
        <v>344</v>
      </c>
      <c r="D46" s="92" t="s">
        <v>252</v>
      </c>
      <c r="E46" s="92">
        <v>330.1</v>
      </c>
      <c r="F46" s="92">
        <v>36.082500000000003</v>
      </c>
      <c r="G46" s="92">
        <v>8.75</v>
      </c>
      <c r="H46" s="92">
        <v>374.9325</v>
      </c>
      <c r="I46" s="92">
        <v>7.5</v>
      </c>
      <c r="J46" s="92">
        <v>543.75</v>
      </c>
      <c r="K46" s="92">
        <v>108.2475</v>
      </c>
      <c r="L46" s="92">
        <v>26.25</v>
      </c>
      <c r="M46" s="92">
        <v>678.24749999999995</v>
      </c>
      <c r="N46" s="92">
        <v>22.5</v>
      </c>
      <c r="O46" s="92">
        <v>873.85</v>
      </c>
      <c r="P46" s="92">
        <v>144.33000000000001</v>
      </c>
      <c r="Q46" s="92">
        <v>35</v>
      </c>
      <c r="R46" s="92">
        <v>1053.18</v>
      </c>
      <c r="S46" s="92">
        <v>30</v>
      </c>
    </row>
    <row r="47" spans="1:19">
      <c r="A47" s="95">
        <v>40</v>
      </c>
      <c r="B47" s="92" t="s">
        <v>253</v>
      </c>
      <c r="C47" s="92" t="s">
        <v>344</v>
      </c>
      <c r="D47" s="92" t="s">
        <v>254</v>
      </c>
      <c r="E47" s="92">
        <v>182.15</v>
      </c>
      <c r="F47" s="92">
        <v>82.47</v>
      </c>
      <c r="G47" s="92">
        <v>8.75</v>
      </c>
      <c r="H47" s="92">
        <v>273.37</v>
      </c>
      <c r="I47" s="92">
        <v>7.5</v>
      </c>
      <c r="J47" s="92">
        <v>1149</v>
      </c>
      <c r="K47" s="92">
        <v>247.43</v>
      </c>
      <c r="L47" s="92">
        <v>38.25</v>
      </c>
      <c r="M47" s="92">
        <v>1434.68</v>
      </c>
      <c r="N47" s="92">
        <v>22.5</v>
      </c>
      <c r="O47" s="92">
        <v>1331.15</v>
      </c>
      <c r="P47" s="92">
        <v>329.9</v>
      </c>
      <c r="Q47" s="92">
        <v>47</v>
      </c>
      <c r="R47" s="92">
        <v>1708.0500000000002</v>
      </c>
      <c r="S47" s="92">
        <v>30</v>
      </c>
    </row>
    <row r="48" spans="1:19">
      <c r="A48" s="92">
        <v>41</v>
      </c>
      <c r="B48" s="92" t="s">
        <v>255</v>
      </c>
      <c r="C48" s="92" t="s">
        <v>344</v>
      </c>
      <c r="D48" s="92" t="s">
        <v>256</v>
      </c>
      <c r="E48" s="92">
        <v>284</v>
      </c>
      <c r="F48" s="92">
        <v>17.5</v>
      </c>
      <c r="G48" s="92">
        <v>4.25</v>
      </c>
      <c r="H48" s="92">
        <v>305.75</v>
      </c>
      <c r="I48" s="92">
        <v>0</v>
      </c>
      <c r="J48" s="92">
        <v>380</v>
      </c>
      <c r="K48" s="92">
        <v>52.5</v>
      </c>
      <c r="L48" s="92">
        <v>12.75</v>
      </c>
      <c r="M48" s="92">
        <v>445.25</v>
      </c>
      <c r="N48" s="92">
        <v>0</v>
      </c>
      <c r="O48" s="92">
        <v>664</v>
      </c>
      <c r="P48" s="92">
        <v>70</v>
      </c>
      <c r="Q48" s="92">
        <v>17</v>
      </c>
      <c r="R48" s="92">
        <v>751</v>
      </c>
      <c r="S48" s="92">
        <v>0</v>
      </c>
    </row>
    <row r="49" spans="1:19">
      <c r="A49" s="92">
        <v>42</v>
      </c>
      <c r="B49" s="92" t="s">
        <v>257</v>
      </c>
      <c r="C49" s="92" t="s">
        <v>344</v>
      </c>
      <c r="D49" s="92" t="s">
        <v>258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1335</v>
      </c>
      <c r="K49" s="92">
        <v>642.5</v>
      </c>
      <c r="L49" s="92">
        <v>47</v>
      </c>
      <c r="M49" s="92">
        <v>2024.5</v>
      </c>
      <c r="N49" s="92">
        <v>120</v>
      </c>
      <c r="O49" s="92">
        <v>1335</v>
      </c>
      <c r="P49" s="92">
        <v>642.5</v>
      </c>
      <c r="Q49" s="92">
        <v>47</v>
      </c>
      <c r="R49" s="92">
        <v>2024.5</v>
      </c>
      <c r="S49" s="92">
        <v>120</v>
      </c>
    </row>
    <row r="50" spans="1:19">
      <c r="A50" s="92">
        <v>43</v>
      </c>
      <c r="B50" s="92" t="s">
        <v>213</v>
      </c>
      <c r="C50" s="92" t="s">
        <v>346</v>
      </c>
      <c r="D50" s="92" t="s">
        <v>350</v>
      </c>
      <c r="E50" s="92">
        <v>400.5</v>
      </c>
      <c r="F50" s="92">
        <v>70.25</v>
      </c>
      <c r="G50" s="92">
        <v>8.75</v>
      </c>
      <c r="H50" s="92">
        <v>479.5</v>
      </c>
      <c r="I50" s="92">
        <v>7.5</v>
      </c>
      <c r="J50" s="92">
        <v>97.5</v>
      </c>
      <c r="K50" s="92">
        <v>210.75</v>
      </c>
      <c r="L50" s="92">
        <v>26.25</v>
      </c>
      <c r="M50" s="92">
        <v>334.5</v>
      </c>
      <c r="N50" s="92">
        <v>22.5</v>
      </c>
      <c r="O50" s="92">
        <v>498</v>
      </c>
      <c r="P50" s="92">
        <v>281</v>
      </c>
      <c r="Q50" s="92">
        <v>35</v>
      </c>
      <c r="R50" s="92">
        <v>814</v>
      </c>
      <c r="S50" s="92">
        <v>30</v>
      </c>
    </row>
    <row r="51" spans="1:19">
      <c r="A51" s="95">
        <v>44</v>
      </c>
      <c r="B51" s="92" t="s">
        <v>259</v>
      </c>
      <c r="C51" s="92" t="s">
        <v>344</v>
      </c>
      <c r="D51" s="92" t="s">
        <v>260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1062.5</v>
      </c>
      <c r="K51" s="92">
        <v>348</v>
      </c>
      <c r="L51" s="92">
        <v>47</v>
      </c>
      <c r="M51" s="92">
        <v>1457.5</v>
      </c>
      <c r="N51" s="92">
        <v>120</v>
      </c>
      <c r="O51" s="92">
        <v>1062.5</v>
      </c>
      <c r="P51" s="92">
        <v>348</v>
      </c>
      <c r="Q51" s="92">
        <v>47</v>
      </c>
      <c r="R51" s="92">
        <v>1457.5</v>
      </c>
      <c r="S51" s="92">
        <v>120</v>
      </c>
    </row>
    <row r="52" spans="1:19">
      <c r="A52" s="92">
        <v>45</v>
      </c>
      <c r="B52" s="92" t="s">
        <v>261</v>
      </c>
      <c r="C52" s="92" t="s">
        <v>344</v>
      </c>
      <c r="D52" s="92" t="s">
        <v>262</v>
      </c>
      <c r="E52" s="92">
        <v>15</v>
      </c>
      <c r="F52" s="92">
        <v>43</v>
      </c>
      <c r="G52" s="92">
        <v>2</v>
      </c>
      <c r="H52" s="92">
        <v>60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15</v>
      </c>
      <c r="P52" s="92">
        <v>43</v>
      </c>
      <c r="Q52" s="92">
        <v>2</v>
      </c>
      <c r="R52" s="92">
        <v>60</v>
      </c>
      <c r="S52" s="92">
        <v>0</v>
      </c>
    </row>
    <row r="53" spans="1:19">
      <c r="A53" s="92">
        <v>46</v>
      </c>
      <c r="B53" s="92" t="s">
        <v>263</v>
      </c>
      <c r="C53" s="92" t="s">
        <v>344</v>
      </c>
      <c r="D53" s="92" t="s">
        <v>351</v>
      </c>
      <c r="E53" s="92"/>
      <c r="F53" s="92"/>
      <c r="G53" s="92"/>
      <c r="H53" s="92">
        <v>0</v>
      </c>
      <c r="I53" s="92"/>
      <c r="J53" s="92">
        <v>1069</v>
      </c>
      <c r="K53" s="92">
        <v>396.1</v>
      </c>
      <c r="L53" s="92">
        <v>47</v>
      </c>
      <c r="M53" s="92">
        <v>1512.1</v>
      </c>
      <c r="N53" s="92">
        <v>90</v>
      </c>
      <c r="O53" s="92">
        <v>1069</v>
      </c>
      <c r="P53" s="92">
        <v>396.1</v>
      </c>
      <c r="Q53" s="92">
        <v>47</v>
      </c>
      <c r="R53" s="92">
        <v>1512.1</v>
      </c>
      <c r="S53" s="92">
        <v>90</v>
      </c>
    </row>
    <row r="54" spans="1:19">
      <c r="A54" s="95">
        <v>47</v>
      </c>
      <c r="B54" s="92" t="s">
        <v>264</v>
      </c>
      <c r="C54" s="92" t="s">
        <v>344</v>
      </c>
      <c r="D54" s="92" t="s">
        <v>426</v>
      </c>
      <c r="E54" s="92">
        <v>231</v>
      </c>
      <c r="F54" s="92">
        <v>109.5</v>
      </c>
      <c r="G54" s="92">
        <v>20.75</v>
      </c>
      <c r="H54" s="92">
        <v>361.25</v>
      </c>
      <c r="I54" s="92">
        <v>37.5</v>
      </c>
      <c r="J54" s="92">
        <v>165</v>
      </c>
      <c r="K54" s="92">
        <v>85.5</v>
      </c>
      <c r="L54" s="92">
        <v>26.25</v>
      </c>
      <c r="M54" s="92">
        <v>276.75</v>
      </c>
      <c r="N54" s="92">
        <v>22.5</v>
      </c>
      <c r="O54" s="92">
        <v>396</v>
      </c>
      <c r="P54" s="92">
        <v>195</v>
      </c>
      <c r="Q54" s="92">
        <v>47</v>
      </c>
      <c r="R54" s="92">
        <v>638</v>
      </c>
      <c r="S54" s="92">
        <v>60</v>
      </c>
    </row>
    <row r="55" spans="1:19">
      <c r="A55" s="92">
        <v>48</v>
      </c>
      <c r="B55" s="92" t="s">
        <v>217</v>
      </c>
      <c r="C55" s="92" t="s">
        <v>344</v>
      </c>
      <c r="D55" s="92" t="s">
        <v>218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942.45</v>
      </c>
      <c r="K55" s="92">
        <v>128</v>
      </c>
      <c r="L55" s="92">
        <v>35</v>
      </c>
      <c r="M55" s="92">
        <v>1105.45</v>
      </c>
      <c r="N55" s="92">
        <v>0</v>
      </c>
      <c r="O55" s="92">
        <v>942.45</v>
      </c>
      <c r="P55" s="92">
        <v>128</v>
      </c>
      <c r="Q55" s="92">
        <v>35</v>
      </c>
      <c r="R55" s="92">
        <v>1105.45</v>
      </c>
      <c r="S55" s="92">
        <v>0</v>
      </c>
    </row>
    <row r="56" spans="1:19">
      <c r="A56" s="92">
        <v>49</v>
      </c>
      <c r="B56" s="92" t="s">
        <v>265</v>
      </c>
      <c r="C56" s="92" t="s">
        <v>344</v>
      </c>
      <c r="D56" s="92" t="s">
        <v>266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566</v>
      </c>
      <c r="K56" s="92">
        <v>228.67</v>
      </c>
      <c r="L56" s="92">
        <v>35</v>
      </c>
      <c r="M56" s="92">
        <v>829.67</v>
      </c>
      <c r="N56" s="92">
        <v>30</v>
      </c>
      <c r="O56" s="92">
        <v>566</v>
      </c>
      <c r="P56" s="92">
        <v>228.67</v>
      </c>
      <c r="Q56" s="92">
        <v>35</v>
      </c>
      <c r="R56" s="92">
        <v>829.67</v>
      </c>
      <c r="S56" s="92">
        <v>30</v>
      </c>
    </row>
    <row r="57" spans="1:19">
      <c r="A57" s="92">
        <v>50</v>
      </c>
      <c r="B57" s="92" t="s">
        <v>267</v>
      </c>
      <c r="C57" s="92" t="s">
        <v>344</v>
      </c>
      <c r="D57" s="92" t="s">
        <v>427</v>
      </c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497</v>
      </c>
      <c r="K57" s="92">
        <v>120.99</v>
      </c>
      <c r="L57" s="92">
        <v>22</v>
      </c>
      <c r="M57" s="92">
        <v>639.99</v>
      </c>
      <c r="N57" s="92">
        <v>60</v>
      </c>
      <c r="O57" s="92">
        <v>497</v>
      </c>
      <c r="P57" s="92">
        <v>120.99</v>
      </c>
      <c r="Q57" s="92">
        <v>22</v>
      </c>
      <c r="R57" s="92">
        <v>639.99</v>
      </c>
      <c r="S57" s="92">
        <v>60</v>
      </c>
    </row>
    <row r="58" spans="1:19">
      <c r="A58" s="95">
        <v>51</v>
      </c>
      <c r="B58" s="92" t="s">
        <v>268</v>
      </c>
      <c r="C58" s="92" t="s">
        <v>344</v>
      </c>
      <c r="D58" s="92" t="s">
        <v>428</v>
      </c>
      <c r="E58" s="92">
        <v>221.5</v>
      </c>
      <c r="F58" s="92">
        <v>188</v>
      </c>
      <c r="G58" s="92">
        <v>20.75</v>
      </c>
      <c r="H58" s="92">
        <v>430.25</v>
      </c>
      <c r="I58" s="92">
        <v>15</v>
      </c>
      <c r="J58" s="92">
        <v>744</v>
      </c>
      <c r="K58" s="92">
        <v>144</v>
      </c>
      <c r="L58" s="92">
        <v>26.5</v>
      </c>
      <c r="M58" s="92">
        <v>914.5</v>
      </c>
      <c r="N58" s="92">
        <v>105</v>
      </c>
      <c r="O58" s="92">
        <v>965.5</v>
      </c>
      <c r="P58" s="92">
        <v>332</v>
      </c>
      <c r="Q58" s="92">
        <v>47.25</v>
      </c>
      <c r="R58" s="92">
        <v>1344.75</v>
      </c>
      <c r="S58" s="92">
        <v>120</v>
      </c>
    </row>
    <row r="59" spans="1:19">
      <c r="A59" s="92">
        <v>52</v>
      </c>
      <c r="B59" s="92" t="s">
        <v>269</v>
      </c>
      <c r="C59" s="92" t="s">
        <v>344</v>
      </c>
      <c r="D59" s="92" t="s">
        <v>429</v>
      </c>
      <c r="E59" s="92">
        <v>15</v>
      </c>
      <c r="F59" s="92">
        <v>32.159999999999997</v>
      </c>
      <c r="G59" s="92">
        <v>11.75</v>
      </c>
      <c r="H59" s="92">
        <v>58.91</v>
      </c>
      <c r="I59" s="92">
        <v>15</v>
      </c>
      <c r="J59" s="92">
        <v>1831.53</v>
      </c>
      <c r="K59" s="92">
        <v>192.5</v>
      </c>
      <c r="L59" s="92">
        <v>35.25</v>
      </c>
      <c r="M59" s="92">
        <v>2059.2799999999997</v>
      </c>
      <c r="N59" s="92">
        <v>105</v>
      </c>
      <c r="O59" s="92">
        <v>1846.53</v>
      </c>
      <c r="P59" s="92">
        <v>224.66</v>
      </c>
      <c r="Q59" s="92">
        <v>47</v>
      </c>
      <c r="R59" s="92">
        <v>2118.19</v>
      </c>
      <c r="S59" s="92">
        <v>120</v>
      </c>
    </row>
    <row r="60" spans="1:19">
      <c r="A60" s="92">
        <v>53</v>
      </c>
      <c r="B60" s="92" t="s">
        <v>270</v>
      </c>
      <c r="C60" s="92" t="s">
        <v>344</v>
      </c>
      <c r="D60" s="92" t="s">
        <v>430</v>
      </c>
      <c r="E60" s="92"/>
      <c r="F60" s="92"/>
      <c r="G60" s="92"/>
      <c r="H60" s="92">
        <v>0</v>
      </c>
      <c r="I60" s="92"/>
      <c r="J60" s="92">
        <v>162.25</v>
      </c>
      <c r="K60" s="92">
        <v>93</v>
      </c>
      <c r="L60" s="92">
        <v>28</v>
      </c>
      <c r="M60" s="92">
        <v>283.25</v>
      </c>
      <c r="N60" s="92"/>
      <c r="O60" s="92">
        <v>162.25</v>
      </c>
      <c r="P60" s="92">
        <v>93</v>
      </c>
      <c r="Q60" s="92">
        <v>28</v>
      </c>
      <c r="R60" s="92">
        <v>283.25</v>
      </c>
      <c r="S60" s="92">
        <v>0</v>
      </c>
    </row>
    <row r="61" spans="1:19">
      <c r="A61" s="95">
        <v>54</v>
      </c>
      <c r="B61" s="92" t="s">
        <v>271</v>
      </c>
      <c r="C61" s="92" t="s">
        <v>344</v>
      </c>
      <c r="D61" s="92" t="s">
        <v>272</v>
      </c>
      <c r="E61" s="92">
        <v>76</v>
      </c>
      <c r="F61" s="92">
        <v>43.5</v>
      </c>
      <c r="G61" s="92">
        <v>4.25</v>
      </c>
      <c r="H61" s="92">
        <v>123.75</v>
      </c>
      <c r="I61" s="92">
        <v>0</v>
      </c>
      <c r="J61" s="92">
        <v>668</v>
      </c>
      <c r="K61" s="92">
        <v>130.5</v>
      </c>
      <c r="L61" s="92">
        <v>12.75</v>
      </c>
      <c r="M61" s="92">
        <v>811.25</v>
      </c>
      <c r="N61" s="92">
        <v>0</v>
      </c>
      <c r="O61" s="92">
        <v>744</v>
      </c>
      <c r="P61" s="92">
        <v>174</v>
      </c>
      <c r="Q61" s="92">
        <v>17</v>
      </c>
      <c r="R61" s="92">
        <v>935</v>
      </c>
      <c r="S61" s="92">
        <v>0</v>
      </c>
    </row>
    <row r="62" spans="1:19">
      <c r="A62" s="92">
        <v>55</v>
      </c>
      <c r="B62" s="92" t="s">
        <v>273</v>
      </c>
      <c r="C62" s="92" t="s">
        <v>344</v>
      </c>
      <c r="D62" s="92" t="s">
        <v>431</v>
      </c>
      <c r="E62" s="92">
        <v>221</v>
      </c>
      <c r="F62" s="92">
        <v>49.667499999999997</v>
      </c>
      <c r="G62" s="92">
        <v>6.75</v>
      </c>
      <c r="H62" s="92">
        <v>277.41750000000002</v>
      </c>
      <c r="I62" s="92">
        <v>7.5</v>
      </c>
      <c r="J62" s="92">
        <v>873</v>
      </c>
      <c r="K62" s="92">
        <v>149.0025</v>
      </c>
      <c r="L62" s="92">
        <v>20.25</v>
      </c>
      <c r="M62" s="92">
        <v>1042.2525000000001</v>
      </c>
      <c r="N62" s="92">
        <v>22.5</v>
      </c>
      <c r="O62" s="92">
        <v>1094</v>
      </c>
      <c r="P62" s="92">
        <v>198.67</v>
      </c>
      <c r="Q62" s="92">
        <v>27</v>
      </c>
      <c r="R62" s="92">
        <v>1319.67</v>
      </c>
      <c r="S62" s="92">
        <v>30</v>
      </c>
    </row>
    <row r="63" spans="1:19">
      <c r="A63" s="92">
        <v>56</v>
      </c>
      <c r="B63" s="92" t="s">
        <v>191</v>
      </c>
      <c r="C63" s="92" t="s">
        <v>344</v>
      </c>
      <c r="D63" s="92" t="s">
        <v>274</v>
      </c>
      <c r="E63" s="92">
        <v>20</v>
      </c>
      <c r="F63" s="92">
        <v>22.5</v>
      </c>
      <c r="G63" s="92">
        <v>8.75</v>
      </c>
      <c r="H63" s="92">
        <v>51.25</v>
      </c>
      <c r="I63" s="92">
        <v>7.5</v>
      </c>
      <c r="J63" s="92">
        <v>464</v>
      </c>
      <c r="K63" s="92">
        <v>67.5</v>
      </c>
      <c r="L63" s="92">
        <v>26.25</v>
      </c>
      <c r="M63" s="92">
        <v>557.75</v>
      </c>
      <c r="N63" s="92">
        <v>22.5</v>
      </c>
      <c r="O63" s="92">
        <v>484</v>
      </c>
      <c r="P63" s="92">
        <v>90</v>
      </c>
      <c r="Q63" s="92">
        <v>35</v>
      </c>
      <c r="R63" s="92">
        <v>609</v>
      </c>
      <c r="S63" s="92">
        <v>30</v>
      </c>
    </row>
    <row r="64" spans="1:19">
      <c r="A64" s="92">
        <v>57</v>
      </c>
      <c r="B64" s="92" t="s">
        <v>275</v>
      </c>
      <c r="C64" s="92" t="s">
        <v>344</v>
      </c>
      <c r="D64" s="92" t="s">
        <v>432</v>
      </c>
      <c r="E64" s="92">
        <v>0</v>
      </c>
      <c r="F64" s="92">
        <v>0</v>
      </c>
      <c r="G64" s="92">
        <v>0</v>
      </c>
      <c r="H64" s="92">
        <v>0</v>
      </c>
      <c r="I64" s="92"/>
      <c r="J64" s="92">
        <v>440</v>
      </c>
      <c r="K64" s="92">
        <v>178</v>
      </c>
      <c r="L64" s="92">
        <v>35</v>
      </c>
      <c r="M64" s="92">
        <v>653</v>
      </c>
      <c r="N64" s="92">
        <v>60</v>
      </c>
      <c r="O64" s="92">
        <v>440</v>
      </c>
      <c r="P64" s="92">
        <v>178</v>
      </c>
      <c r="Q64" s="92">
        <v>35</v>
      </c>
      <c r="R64" s="92">
        <v>653</v>
      </c>
      <c r="S64" s="92">
        <v>60</v>
      </c>
    </row>
    <row r="65" spans="1:19">
      <c r="A65" s="95">
        <v>58</v>
      </c>
      <c r="B65" s="92" t="s">
        <v>276</v>
      </c>
      <c r="C65" s="92" t="s">
        <v>344</v>
      </c>
      <c r="D65" s="92" t="s">
        <v>433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672</v>
      </c>
      <c r="K65" s="92">
        <v>350</v>
      </c>
      <c r="L65" s="92">
        <v>35</v>
      </c>
      <c r="M65" s="92">
        <v>1057</v>
      </c>
      <c r="N65" s="92">
        <v>60</v>
      </c>
      <c r="O65" s="92">
        <v>672</v>
      </c>
      <c r="P65" s="92">
        <v>350</v>
      </c>
      <c r="Q65" s="92">
        <v>35</v>
      </c>
      <c r="R65" s="92">
        <v>1057</v>
      </c>
      <c r="S65" s="92">
        <v>60</v>
      </c>
    </row>
    <row r="66" spans="1:19">
      <c r="A66" s="92">
        <v>59</v>
      </c>
      <c r="B66" s="92" t="s">
        <v>197</v>
      </c>
      <c r="C66" s="92" t="s">
        <v>342</v>
      </c>
      <c r="D66" s="92" t="s">
        <v>198</v>
      </c>
      <c r="E66" s="92">
        <v>170</v>
      </c>
      <c r="F66" s="92">
        <v>56</v>
      </c>
      <c r="G66" s="92">
        <v>35</v>
      </c>
      <c r="H66" s="92">
        <v>261</v>
      </c>
      <c r="I66" s="92">
        <v>15</v>
      </c>
      <c r="J66" s="92">
        <v>92</v>
      </c>
      <c r="K66" s="92">
        <v>168</v>
      </c>
      <c r="L66" s="92"/>
      <c r="M66" s="92">
        <v>260</v>
      </c>
      <c r="N66" s="92">
        <v>45</v>
      </c>
      <c r="O66" s="92">
        <v>262</v>
      </c>
      <c r="P66" s="92">
        <v>224</v>
      </c>
      <c r="Q66" s="92">
        <v>35</v>
      </c>
      <c r="R66" s="92">
        <v>521</v>
      </c>
      <c r="S66" s="92">
        <v>60</v>
      </c>
    </row>
    <row r="67" spans="1:19">
      <c r="A67" s="92">
        <v>60</v>
      </c>
      <c r="B67" s="92" t="s">
        <v>296</v>
      </c>
      <c r="C67" s="92" t="s">
        <v>344</v>
      </c>
      <c r="D67" s="92" t="s">
        <v>434</v>
      </c>
      <c r="E67" s="92">
        <v>165</v>
      </c>
      <c r="F67" s="92">
        <v>22.42</v>
      </c>
      <c r="G67" s="92">
        <v>6.25</v>
      </c>
      <c r="H67" s="92">
        <v>193.67000000000002</v>
      </c>
      <c r="I67" s="92">
        <v>7.5</v>
      </c>
      <c r="J67" s="92">
        <v>420</v>
      </c>
      <c r="K67" s="92">
        <v>67.25</v>
      </c>
      <c r="L67" s="92">
        <v>18.75</v>
      </c>
      <c r="M67" s="92">
        <v>506</v>
      </c>
      <c r="N67" s="92">
        <v>22.5</v>
      </c>
      <c r="O67" s="92">
        <v>585</v>
      </c>
      <c r="P67" s="92">
        <v>89.67</v>
      </c>
      <c r="Q67" s="92">
        <v>25</v>
      </c>
      <c r="R67" s="92">
        <v>699.67</v>
      </c>
      <c r="S67" s="92">
        <v>30</v>
      </c>
    </row>
    <row r="68" spans="1:19">
      <c r="A68" s="95">
        <v>61</v>
      </c>
      <c r="B68" s="92" t="s">
        <v>297</v>
      </c>
      <c r="C68" s="92" t="s">
        <v>344</v>
      </c>
      <c r="D68" s="92" t="s">
        <v>298</v>
      </c>
      <c r="E68" s="92">
        <v>87</v>
      </c>
      <c r="F68" s="92">
        <v>46.75</v>
      </c>
      <c r="G68" s="92">
        <v>3</v>
      </c>
      <c r="H68" s="92">
        <v>136.75</v>
      </c>
      <c r="I68" s="92">
        <v>7.5</v>
      </c>
      <c r="J68" s="92">
        <v>168</v>
      </c>
      <c r="K68" s="92">
        <v>80.25</v>
      </c>
      <c r="L68" s="92">
        <v>9</v>
      </c>
      <c r="M68" s="92">
        <v>257.25</v>
      </c>
      <c r="N68" s="92">
        <v>22.5</v>
      </c>
      <c r="O68" s="92">
        <v>255</v>
      </c>
      <c r="P68" s="92">
        <v>127</v>
      </c>
      <c r="Q68" s="92">
        <v>12</v>
      </c>
      <c r="R68" s="92">
        <v>394</v>
      </c>
      <c r="S68" s="92">
        <v>30</v>
      </c>
    </row>
    <row r="69" spans="1:19">
      <c r="A69" s="92">
        <v>62</v>
      </c>
      <c r="B69" s="92" t="s">
        <v>299</v>
      </c>
      <c r="C69" s="92" t="s">
        <v>344</v>
      </c>
      <c r="D69" s="92" t="s">
        <v>352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1235</v>
      </c>
      <c r="K69" s="92">
        <v>111</v>
      </c>
      <c r="L69" s="92">
        <v>28</v>
      </c>
      <c r="M69" s="92">
        <v>1374</v>
      </c>
      <c r="N69" s="92">
        <v>60</v>
      </c>
      <c r="O69" s="92">
        <v>1235</v>
      </c>
      <c r="P69" s="92">
        <v>111</v>
      </c>
      <c r="Q69" s="92">
        <v>28</v>
      </c>
      <c r="R69" s="92">
        <v>1374</v>
      </c>
      <c r="S69" s="92">
        <v>60</v>
      </c>
    </row>
    <row r="70" spans="1:19">
      <c r="A70" s="92">
        <v>63</v>
      </c>
      <c r="B70" s="92" t="s">
        <v>311</v>
      </c>
      <c r="C70" s="92" t="s">
        <v>342</v>
      </c>
      <c r="D70" s="92" t="s">
        <v>435</v>
      </c>
      <c r="E70" s="92">
        <v>162</v>
      </c>
      <c r="F70" s="92">
        <v>56</v>
      </c>
      <c r="G70" s="92">
        <v>17</v>
      </c>
      <c r="H70" s="92">
        <v>235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2">
        <v>162</v>
      </c>
      <c r="P70" s="92">
        <v>56</v>
      </c>
      <c r="Q70" s="92">
        <v>17</v>
      </c>
      <c r="R70" s="92">
        <v>235</v>
      </c>
      <c r="S70" s="92">
        <v>0</v>
      </c>
    </row>
    <row r="71" spans="1:19">
      <c r="A71" s="92">
        <v>64</v>
      </c>
      <c r="B71" s="92" t="s">
        <v>314</v>
      </c>
      <c r="C71" s="92" t="s">
        <v>344</v>
      </c>
      <c r="D71" s="92" t="s">
        <v>308</v>
      </c>
      <c r="E71" s="92"/>
      <c r="F71" s="92"/>
      <c r="G71" s="92"/>
      <c r="H71" s="92">
        <v>0</v>
      </c>
      <c r="I71" s="92"/>
      <c r="J71" s="92">
        <v>424</v>
      </c>
      <c r="K71" s="92">
        <v>134.5</v>
      </c>
      <c r="L71" s="92">
        <v>35</v>
      </c>
      <c r="M71" s="92">
        <v>593.5</v>
      </c>
      <c r="N71" s="92">
        <v>30</v>
      </c>
      <c r="O71" s="92">
        <v>424</v>
      </c>
      <c r="P71" s="92">
        <v>134.5</v>
      </c>
      <c r="Q71" s="92">
        <v>35</v>
      </c>
      <c r="R71" s="92">
        <v>593.5</v>
      </c>
      <c r="S71" s="92">
        <v>30</v>
      </c>
    </row>
    <row r="72" spans="1:19">
      <c r="A72" s="95">
        <v>65</v>
      </c>
      <c r="B72" s="92" t="s">
        <v>315</v>
      </c>
      <c r="C72" s="92" t="s">
        <v>344</v>
      </c>
      <c r="D72" s="92" t="s">
        <v>436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390</v>
      </c>
      <c r="K72" s="92">
        <v>56</v>
      </c>
      <c r="L72" s="92">
        <v>27</v>
      </c>
      <c r="M72" s="92">
        <v>473</v>
      </c>
      <c r="N72" s="92">
        <v>0</v>
      </c>
      <c r="O72" s="92">
        <v>390</v>
      </c>
      <c r="P72" s="92">
        <v>56</v>
      </c>
      <c r="Q72" s="92">
        <v>27</v>
      </c>
      <c r="R72" s="92">
        <v>473</v>
      </c>
      <c r="S72" s="92">
        <v>0</v>
      </c>
    </row>
    <row r="73" spans="1:19">
      <c r="A73" s="92">
        <v>66</v>
      </c>
      <c r="B73" s="92" t="s">
        <v>316</v>
      </c>
      <c r="C73" s="92" t="s">
        <v>344</v>
      </c>
      <c r="D73" s="92" t="s">
        <v>309</v>
      </c>
      <c r="E73" s="92">
        <v>72</v>
      </c>
      <c r="F73" s="92">
        <v>17</v>
      </c>
      <c r="G73" s="92">
        <v>4.25</v>
      </c>
      <c r="H73" s="92">
        <v>93.25</v>
      </c>
      <c r="I73" s="92">
        <v>7.5</v>
      </c>
      <c r="J73" s="92">
        <v>249</v>
      </c>
      <c r="K73" s="92">
        <v>51</v>
      </c>
      <c r="L73" s="92">
        <v>12.75</v>
      </c>
      <c r="M73" s="92">
        <v>312.75</v>
      </c>
      <c r="N73" s="92">
        <v>22.5</v>
      </c>
      <c r="O73" s="92">
        <v>321</v>
      </c>
      <c r="P73" s="92">
        <v>68</v>
      </c>
      <c r="Q73" s="92">
        <v>17</v>
      </c>
      <c r="R73" s="92">
        <v>406</v>
      </c>
      <c r="S73" s="92">
        <v>30</v>
      </c>
    </row>
    <row r="74" spans="1:19">
      <c r="A74" s="92">
        <v>67</v>
      </c>
      <c r="B74" s="92" t="s">
        <v>368</v>
      </c>
      <c r="C74" s="92" t="s">
        <v>344</v>
      </c>
      <c r="D74" s="92" t="s">
        <v>370</v>
      </c>
      <c r="E74" s="92">
        <v>79.5</v>
      </c>
      <c r="F74" s="92">
        <v>42.5</v>
      </c>
      <c r="G74" s="92">
        <v>8.75</v>
      </c>
      <c r="H74" s="92">
        <v>130.75</v>
      </c>
      <c r="I74" s="92">
        <v>15</v>
      </c>
      <c r="J74" s="92">
        <v>599.5</v>
      </c>
      <c r="K74" s="92">
        <v>127.5</v>
      </c>
      <c r="L74" s="92">
        <v>26.25</v>
      </c>
      <c r="M74" s="92">
        <v>753.25</v>
      </c>
      <c r="N74" s="92">
        <v>45</v>
      </c>
      <c r="O74" s="92">
        <v>679</v>
      </c>
      <c r="P74" s="92">
        <v>170</v>
      </c>
      <c r="Q74" s="92">
        <v>35</v>
      </c>
      <c r="R74" s="92">
        <v>884</v>
      </c>
      <c r="S74" s="92">
        <v>60</v>
      </c>
    </row>
    <row r="75" spans="1:19">
      <c r="A75" s="95">
        <v>68</v>
      </c>
      <c r="B75" s="92" t="s">
        <v>377</v>
      </c>
      <c r="C75" s="92" t="s">
        <v>344</v>
      </c>
      <c r="D75" s="92" t="s">
        <v>378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607</v>
      </c>
      <c r="K75" s="92">
        <v>78</v>
      </c>
      <c r="L75" s="92">
        <v>47</v>
      </c>
      <c r="M75" s="92">
        <v>732</v>
      </c>
      <c r="N75" s="92">
        <v>35</v>
      </c>
      <c r="O75" s="92">
        <v>607</v>
      </c>
      <c r="P75" s="92">
        <v>78</v>
      </c>
      <c r="Q75" s="92">
        <v>47</v>
      </c>
      <c r="R75" s="92">
        <v>732</v>
      </c>
      <c r="S75" s="92">
        <v>35</v>
      </c>
    </row>
    <row r="76" spans="1:19">
      <c r="A76" s="92">
        <v>69</v>
      </c>
      <c r="B76" s="92" t="s">
        <v>376</v>
      </c>
      <c r="C76" s="92" t="s">
        <v>344</v>
      </c>
      <c r="D76" s="92" t="s">
        <v>375</v>
      </c>
      <c r="E76" s="92">
        <v>30</v>
      </c>
      <c r="F76" s="92">
        <v>80</v>
      </c>
      <c r="G76" s="92">
        <v>30</v>
      </c>
      <c r="H76" s="92">
        <v>140</v>
      </c>
      <c r="I76" s="92">
        <v>0</v>
      </c>
      <c r="J76" s="92"/>
      <c r="K76" s="92"/>
      <c r="L76" s="92"/>
      <c r="M76" s="92">
        <v>0</v>
      </c>
      <c r="N76" s="92"/>
      <c r="O76" s="92">
        <v>30</v>
      </c>
      <c r="P76" s="92">
        <v>80</v>
      </c>
      <c r="Q76" s="92">
        <v>30</v>
      </c>
      <c r="R76" s="92">
        <v>140</v>
      </c>
      <c r="S76" s="92">
        <v>0</v>
      </c>
    </row>
    <row r="77" spans="1:19">
      <c r="A77" s="92">
        <v>70</v>
      </c>
      <c r="B77" s="92" t="s">
        <v>362</v>
      </c>
      <c r="C77" s="92" t="s">
        <v>344</v>
      </c>
      <c r="D77" s="92" t="s">
        <v>437</v>
      </c>
      <c r="E77" s="92">
        <v>15</v>
      </c>
      <c r="F77" s="92">
        <v>30</v>
      </c>
      <c r="G77" s="92">
        <v>35</v>
      </c>
      <c r="H77" s="92">
        <v>80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15</v>
      </c>
      <c r="P77" s="92">
        <v>30</v>
      </c>
      <c r="Q77" s="92">
        <v>35</v>
      </c>
      <c r="R77" s="92">
        <v>80</v>
      </c>
      <c r="S77" s="92">
        <v>0</v>
      </c>
    </row>
    <row r="78" spans="1:19" s="138" customFormat="1">
      <c r="A78" s="112">
        <v>71</v>
      </c>
      <c r="B78" s="112" t="s">
        <v>365</v>
      </c>
      <c r="C78" s="112" t="s">
        <v>344</v>
      </c>
      <c r="D78" s="112" t="s">
        <v>366</v>
      </c>
      <c r="E78" s="112"/>
      <c r="F78" s="112"/>
      <c r="G78" s="112"/>
      <c r="H78" s="112"/>
      <c r="I78" s="112"/>
      <c r="J78" s="112">
        <v>455</v>
      </c>
      <c r="K78" s="112">
        <v>101</v>
      </c>
      <c r="L78" s="112">
        <v>35</v>
      </c>
      <c r="M78" s="112">
        <f>J78+K78+L78</f>
        <v>591</v>
      </c>
      <c r="N78" s="112">
        <v>60</v>
      </c>
      <c r="O78" s="112">
        <v>455</v>
      </c>
      <c r="P78" s="112">
        <v>101</v>
      </c>
      <c r="Q78" s="112">
        <v>35</v>
      </c>
      <c r="R78" s="112">
        <f>O78+P78+Q78</f>
        <v>591</v>
      </c>
      <c r="S78" s="112">
        <v>60</v>
      </c>
    </row>
    <row r="79" spans="1:19" s="111" customFormat="1">
      <c r="A79" s="95">
        <v>72</v>
      </c>
      <c r="B79" s="109" t="s">
        <v>363</v>
      </c>
      <c r="C79" s="109" t="s">
        <v>344</v>
      </c>
      <c r="D79" s="110" t="s">
        <v>364</v>
      </c>
      <c r="E79" s="109">
        <v>30</v>
      </c>
      <c r="F79" s="109">
        <v>28</v>
      </c>
      <c r="G79" s="109">
        <v>8.75</v>
      </c>
      <c r="H79" s="109">
        <v>66.75</v>
      </c>
      <c r="I79" s="109">
        <v>15</v>
      </c>
      <c r="J79" s="109">
        <v>605</v>
      </c>
      <c r="K79" s="109">
        <v>84</v>
      </c>
      <c r="L79" s="109">
        <v>26.25</v>
      </c>
      <c r="M79" s="109">
        <v>715.25</v>
      </c>
      <c r="N79" s="109">
        <v>45</v>
      </c>
      <c r="O79" s="109">
        <v>635</v>
      </c>
      <c r="P79" s="109">
        <v>112</v>
      </c>
      <c r="Q79" s="109">
        <v>35</v>
      </c>
      <c r="R79" s="109">
        <v>782</v>
      </c>
      <c r="S79" s="109">
        <v>60</v>
      </c>
    </row>
    <row r="80" spans="1:19">
      <c r="A80" s="92">
        <v>73</v>
      </c>
      <c r="B80" s="92" t="s">
        <v>369</v>
      </c>
      <c r="C80" s="92" t="s">
        <v>344</v>
      </c>
      <c r="D80" s="92" t="s">
        <v>371</v>
      </c>
      <c r="E80" s="92">
        <v>199.75</v>
      </c>
      <c r="F80" s="92">
        <v>42.25</v>
      </c>
      <c r="G80" s="92">
        <v>8.75</v>
      </c>
      <c r="H80" s="92">
        <v>250.75</v>
      </c>
      <c r="I80" s="92">
        <v>15</v>
      </c>
      <c r="J80" s="92">
        <v>781.25</v>
      </c>
      <c r="K80" s="92">
        <v>126.75</v>
      </c>
      <c r="L80" s="92">
        <v>26.25</v>
      </c>
      <c r="M80" s="92">
        <v>934.25</v>
      </c>
      <c r="N80" s="92">
        <v>45</v>
      </c>
      <c r="O80" s="92">
        <v>981</v>
      </c>
      <c r="P80" s="92">
        <v>169</v>
      </c>
      <c r="Q80" s="92">
        <v>35</v>
      </c>
      <c r="R80" s="92">
        <v>1185</v>
      </c>
      <c r="S80" s="92">
        <v>60</v>
      </c>
    </row>
    <row r="81" spans="1:19">
      <c r="A81" s="92">
        <v>74</v>
      </c>
      <c r="B81" s="92" t="s">
        <v>374</v>
      </c>
      <c r="C81" s="92" t="s">
        <v>344</v>
      </c>
      <c r="D81" s="92" t="s">
        <v>438</v>
      </c>
      <c r="E81" s="92">
        <v>87</v>
      </c>
      <c r="F81" s="92">
        <v>18</v>
      </c>
      <c r="G81" s="92">
        <v>8.75</v>
      </c>
      <c r="H81" s="92">
        <v>113.75</v>
      </c>
      <c r="I81" s="92">
        <v>0</v>
      </c>
      <c r="J81" s="92">
        <v>139</v>
      </c>
      <c r="K81" s="92">
        <v>54</v>
      </c>
      <c r="L81" s="92">
        <v>26.25</v>
      </c>
      <c r="M81" s="92">
        <v>219.25</v>
      </c>
      <c r="N81" s="92">
        <v>0</v>
      </c>
      <c r="O81" s="92">
        <v>226</v>
      </c>
      <c r="P81" s="92">
        <v>72</v>
      </c>
      <c r="Q81" s="92">
        <v>35</v>
      </c>
      <c r="R81" s="92">
        <v>333</v>
      </c>
      <c r="S81" s="92">
        <v>0</v>
      </c>
    </row>
    <row r="82" spans="1:19" s="94" customFormat="1">
      <c r="D82" s="108" t="s">
        <v>416</v>
      </c>
      <c r="E82" s="93">
        <f t="shared" ref="E82:S82" si="0">SUM(E8:E81)</f>
        <v>9321.7599999999984</v>
      </c>
      <c r="F82" s="93">
        <f t="shared" si="0"/>
        <v>4083.35</v>
      </c>
      <c r="G82" s="93">
        <f t="shared" si="0"/>
        <v>699</v>
      </c>
      <c r="H82" s="93">
        <f t="shared" si="0"/>
        <v>14104.11</v>
      </c>
      <c r="I82" s="93">
        <f t="shared" si="0"/>
        <v>555</v>
      </c>
      <c r="J82" s="93">
        <f t="shared" si="0"/>
        <v>47676.01999999999</v>
      </c>
      <c r="K82" s="93">
        <f t="shared" si="0"/>
        <v>12226.87</v>
      </c>
      <c r="L82" s="93">
        <f t="shared" si="0"/>
        <v>1810.5</v>
      </c>
      <c r="M82" s="93">
        <f t="shared" si="0"/>
        <v>61713.389999999985</v>
      </c>
      <c r="N82" s="93">
        <f t="shared" si="0"/>
        <v>2600</v>
      </c>
      <c r="O82" s="93">
        <f t="shared" si="0"/>
        <v>56997.779999999992</v>
      </c>
      <c r="P82" s="93">
        <f t="shared" si="0"/>
        <v>16310.220000000001</v>
      </c>
      <c r="Q82" s="93">
        <f t="shared" si="0"/>
        <v>2509.5</v>
      </c>
      <c r="R82" s="93">
        <f t="shared" si="0"/>
        <v>75817.499999999985</v>
      </c>
      <c r="S82" s="93">
        <f t="shared" si="0"/>
        <v>3155</v>
      </c>
    </row>
  </sheetData>
  <mergeCells count="2">
    <mergeCell ref="E6:I6"/>
    <mergeCell ref="J6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8"/>
  <sheetViews>
    <sheetView workbookViewId="0">
      <selection activeCell="W16" sqref="W16"/>
    </sheetView>
  </sheetViews>
  <sheetFormatPr defaultRowHeight="14.25"/>
  <cols>
    <col min="1" max="1" width="9.28515625" style="35" bestFit="1" customWidth="1"/>
    <col min="2" max="2" width="11.7109375" style="36" customWidth="1"/>
    <col min="3" max="3" width="36.28515625" style="35" customWidth="1"/>
    <col min="4" max="19" width="15.7109375" style="35" hidden="1" customWidth="1"/>
    <col min="20" max="23" width="15.7109375" style="35" customWidth="1"/>
    <col min="24" max="256" width="9.140625" style="35"/>
    <col min="257" max="257" width="9.28515625" style="35" bestFit="1" customWidth="1"/>
    <col min="258" max="258" width="11.7109375" style="35" customWidth="1"/>
    <col min="259" max="259" width="36.28515625" style="35" customWidth="1"/>
    <col min="260" max="275" width="0" style="35" hidden="1" customWidth="1"/>
    <col min="276" max="279" width="15.7109375" style="35" customWidth="1"/>
    <col min="280" max="512" width="9.140625" style="35"/>
    <col min="513" max="513" width="9.28515625" style="35" bestFit="1" customWidth="1"/>
    <col min="514" max="514" width="11.7109375" style="35" customWidth="1"/>
    <col min="515" max="515" width="36.28515625" style="35" customWidth="1"/>
    <col min="516" max="531" width="0" style="35" hidden="1" customWidth="1"/>
    <col min="532" max="535" width="15.7109375" style="35" customWidth="1"/>
    <col min="536" max="768" width="9.140625" style="35"/>
    <col min="769" max="769" width="9.28515625" style="35" bestFit="1" customWidth="1"/>
    <col min="770" max="770" width="11.7109375" style="35" customWidth="1"/>
    <col min="771" max="771" width="36.28515625" style="35" customWidth="1"/>
    <col min="772" max="787" width="0" style="35" hidden="1" customWidth="1"/>
    <col min="788" max="791" width="15.7109375" style="35" customWidth="1"/>
    <col min="792" max="1024" width="9.140625" style="35"/>
    <col min="1025" max="1025" width="9.28515625" style="35" bestFit="1" customWidth="1"/>
    <col min="1026" max="1026" width="11.7109375" style="35" customWidth="1"/>
    <col min="1027" max="1027" width="36.28515625" style="35" customWidth="1"/>
    <col min="1028" max="1043" width="0" style="35" hidden="1" customWidth="1"/>
    <col min="1044" max="1047" width="15.7109375" style="35" customWidth="1"/>
    <col min="1048" max="1280" width="9.140625" style="35"/>
    <col min="1281" max="1281" width="9.28515625" style="35" bestFit="1" customWidth="1"/>
    <col min="1282" max="1282" width="11.7109375" style="35" customWidth="1"/>
    <col min="1283" max="1283" width="36.28515625" style="35" customWidth="1"/>
    <col min="1284" max="1299" width="0" style="35" hidden="1" customWidth="1"/>
    <col min="1300" max="1303" width="15.7109375" style="35" customWidth="1"/>
    <col min="1304" max="1536" width="9.140625" style="35"/>
    <col min="1537" max="1537" width="9.28515625" style="35" bestFit="1" customWidth="1"/>
    <col min="1538" max="1538" width="11.7109375" style="35" customWidth="1"/>
    <col min="1539" max="1539" width="36.28515625" style="35" customWidth="1"/>
    <col min="1540" max="1555" width="0" style="35" hidden="1" customWidth="1"/>
    <col min="1556" max="1559" width="15.7109375" style="35" customWidth="1"/>
    <col min="1560" max="1792" width="9.140625" style="35"/>
    <col min="1793" max="1793" width="9.28515625" style="35" bestFit="1" customWidth="1"/>
    <col min="1794" max="1794" width="11.7109375" style="35" customWidth="1"/>
    <col min="1795" max="1795" width="36.28515625" style="35" customWidth="1"/>
    <col min="1796" max="1811" width="0" style="35" hidden="1" customWidth="1"/>
    <col min="1812" max="1815" width="15.7109375" style="35" customWidth="1"/>
    <col min="1816" max="2048" width="9.140625" style="35"/>
    <col min="2049" max="2049" width="9.28515625" style="35" bestFit="1" customWidth="1"/>
    <col min="2050" max="2050" width="11.7109375" style="35" customWidth="1"/>
    <col min="2051" max="2051" width="36.28515625" style="35" customWidth="1"/>
    <col min="2052" max="2067" width="0" style="35" hidden="1" customWidth="1"/>
    <col min="2068" max="2071" width="15.7109375" style="35" customWidth="1"/>
    <col min="2072" max="2304" width="9.140625" style="35"/>
    <col min="2305" max="2305" width="9.28515625" style="35" bestFit="1" customWidth="1"/>
    <col min="2306" max="2306" width="11.7109375" style="35" customWidth="1"/>
    <col min="2307" max="2307" width="36.28515625" style="35" customWidth="1"/>
    <col min="2308" max="2323" width="0" style="35" hidden="1" customWidth="1"/>
    <col min="2324" max="2327" width="15.7109375" style="35" customWidth="1"/>
    <col min="2328" max="2560" width="9.140625" style="35"/>
    <col min="2561" max="2561" width="9.28515625" style="35" bestFit="1" customWidth="1"/>
    <col min="2562" max="2562" width="11.7109375" style="35" customWidth="1"/>
    <col min="2563" max="2563" width="36.28515625" style="35" customWidth="1"/>
    <col min="2564" max="2579" width="0" style="35" hidden="1" customWidth="1"/>
    <col min="2580" max="2583" width="15.7109375" style="35" customWidth="1"/>
    <col min="2584" max="2816" width="9.140625" style="35"/>
    <col min="2817" max="2817" width="9.28515625" style="35" bestFit="1" customWidth="1"/>
    <col min="2818" max="2818" width="11.7109375" style="35" customWidth="1"/>
    <col min="2819" max="2819" width="36.28515625" style="35" customWidth="1"/>
    <col min="2820" max="2835" width="0" style="35" hidden="1" customWidth="1"/>
    <col min="2836" max="2839" width="15.7109375" style="35" customWidth="1"/>
    <col min="2840" max="3072" width="9.140625" style="35"/>
    <col min="3073" max="3073" width="9.28515625" style="35" bestFit="1" customWidth="1"/>
    <col min="3074" max="3074" width="11.7109375" style="35" customWidth="1"/>
    <col min="3075" max="3075" width="36.28515625" style="35" customWidth="1"/>
    <col min="3076" max="3091" width="0" style="35" hidden="1" customWidth="1"/>
    <col min="3092" max="3095" width="15.7109375" style="35" customWidth="1"/>
    <col min="3096" max="3328" width="9.140625" style="35"/>
    <col min="3329" max="3329" width="9.28515625" style="35" bestFit="1" customWidth="1"/>
    <col min="3330" max="3330" width="11.7109375" style="35" customWidth="1"/>
    <col min="3331" max="3331" width="36.28515625" style="35" customWidth="1"/>
    <col min="3332" max="3347" width="0" style="35" hidden="1" customWidth="1"/>
    <col min="3348" max="3351" width="15.7109375" style="35" customWidth="1"/>
    <col min="3352" max="3584" width="9.140625" style="35"/>
    <col min="3585" max="3585" width="9.28515625" style="35" bestFit="1" customWidth="1"/>
    <col min="3586" max="3586" width="11.7109375" style="35" customWidth="1"/>
    <col min="3587" max="3587" width="36.28515625" style="35" customWidth="1"/>
    <col min="3588" max="3603" width="0" style="35" hidden="1" customWidth="1"/>
    <col min="3604" max="3607" width="15.7109375" style="35" customWidth="1"/>
    <col min="3608" max="3840" width="9.140625" style="35"/>
    <col min="3841" max="3841" width="9.28515625" style="35" bestFit="1" customWidth="1"/>
    <col min="3842" max="3842" width="11.7109375" style="35" customWidth="1"/>
    <col min="3843" max="3843" width="36.28515625" style="35" customWidth="1"/>
    <col min="3844" max="3859" width="0" style="35" hidden="1" customWidth="1"/>
    <col min="3860" max="3863" width="15.7109375" style="35" customWidth="1"/>
    <col min="3864" max="4096" width="9.140625" style="35"/>
    <col min="4097" max="4097" width="9.28515625" style="35" bestFit="1" customWidth="1"/>
    <col min="4098" max="4098" width="11.7109375" style="35" customWidth="1"/>
    <col min="4099" max="4099" width="36.28515625" style="35" customWidth="1"/>
    <col min="4100" max="4115" width="0" style="35" hidden="1" customWidth="1"/>
    <col min="4116" max="4119" width="15.7109375" style="35" customWidth="1"/>
    <col min="4120" max="4352" width="9.140625" style="35"/>
    <col min="4353" max="4353" width="9.28515625" style="35" bestFit="1" customWidth="1"/>
    <col min="4354" max="4354" width="11.7109375" style="35" customWidth="1"/>
    <col min="4355" max="4355" width="36.28515625" style="35" customWidth="1"/>
    <col min="4356" max="4371" width="0" style="35" hidden="1" customWidth="1"/>
    <col min="4372" max="4375" width="15.7109375" style="35" customWidth="1"/>
    <col min="4376" max="4608" width="9.140625" style="35"/>
    <col min="4609" max="4609" width="9.28515625" style="35" bestFit="1" customWidth="1"/>
    <col min="4610" max="4610" width="11.7109375" style="35" customWidth="1"/>
    <col min="4611" max="4611" width="36.28515625" style="35" customWidth="1"/>
    <col min="4612" max="4627" width="0" style="35" hidden="1" customWidth="1"/>
    <col min="4628" max="4631" width="15.7109375" style="35" customWidth="1"/>
    <col min="4632" max="4864" width="9.140625" style="35"/>
    <col min="4865" max="4865" width="9.28515625" style="35" bestFit="1" customWidth="1"/>
    <col min="4866" max="4866" width="11.7109375" style="35" customWidth="1"/>
    <col min="4867" max="4867" width="36.28515625" style="35" customWidth="1"/>
    <col min="4868" max="4883" width="0" style="35" hidden="1" customWidth="1"/>
    <col min="4884" max="4887" width="15.7109375" style="35" customWidth="1"/>
    <col min="4888" max="5120" width="9.140625" style="35"/>
    <col min="5121" max="5121" width="9.28515625" style="35" bestFit="1" customWidth="1"/>
    <col min="5122" max="5122" width="11.7109375" style="35" customWidth="1"/>
    <col min="5123" max="5123" width="36.28515625" style="35" customWidth="1"/>
    <col min="5124" max="5139" width="0" style="35" hidden="1" customWidth="1"/>
    <col min="5140" max="5143" width="15.7109375" style="35" customWidth="1"/>
    <col min="5144" max="5376" width="9.140625" style="35"/>
    <col min="5377" max="5377" width="9.28515625" style="35" bestFit="1" customWidth="1"/>
    <col min="5378" max="5378" width="11.7109375" style="35" customWidth="1"/>
    <col min="5379" max="5379" width="36.28515625" style="35" customWidth="1"/>
    <col min="5380" max="5395" width="0" style="35" hidden="1" customWidth="1"/>
    <col min="5396" max="5399" width="15.7109375" style="35" customWidth="1"/>
    <col min="5400" max="5632" width="9.140625" style="35"/>
    <col min="5633" max="5633" width="9.28515625" style="35" bestFit="1" customWidth="1"/>
    <col min="5634" max="5634" width="11.7109375" style="35" customWidth="1"/>
    <col min="5635" max="5635" width="36.28515625" style="35" customWidth="1"/>
    <col min="5636" max="5651" width="0" style="35" hidden="1" customWidth="1"/>
    <col min="5652" max="5655" width="15.7109375" style="35" customWidth="1"/>
    <col min="5656" max="5888" width="9.140625" style="35"/>
    <col min="5889" max="5889" width="9.28515625" style="35" bestFit="1" customWidth="1"/>
    <col min="5890" max="5890" width="11.7109375" style="35" customWidth="1"/>
    <col min="5891" max="5891" width="36.28515625" style="35" customWidth="1"/>
    <col min="5892" max="5907" width="0" style="35" hidden="1" customWidth="1"/>
    <col min="5908" max="5911" width="15.7109375" style="35" customWidth="1"/>
    <col min="5912" max="6144" width="9.140625" style="35"/>
    <col min="6145" max="6145" width="9.28515625" style="35" bestFit="1" customWidth="1"/>
    <col min="6146" max="6146" width="11.7109375" style="35" customWidth="1"/>
    <col min="6147" max="6147" width="36.28515625" style="35" customWidth="1"/>
    <col min="6148" max="6163" width="0" style="35" hidden="1" customWidth="1"/>
    <col min="6164" max="6167" width="15.7109375" style="35" customWidth="1"/>
    <col min="6168" max="6400" width="9.140625" style="35"/>
    <col min="6401" max="6401" width="9.28515625" style="35" bestFit="1" customWidth="1"/>
    <col min="6402" max="6402" width="11.7109375" style="35" customWidth="1"/>
    <col min="6403" max="6403" width="36.28515625" style="35" customWidth="1"/>
    <col min="6404" max="6419" width="0" style="35" hidden="1" customWidth="1"/>
    <col min="6420" max="6423" width="15.7109375" style="35" customWidth="1"/>
    <col min="6424" max="6656" width="9.140625" style="35"/>
    <col min="6657" max="6657" width="9.28515625" style="35" bestFit="1" customWidth="1"/>
    <col min="6658" max="6658" width="11.7109375" style="35" customWidth="1"/>
    <col min="6659" max="6659" width="36.28515625" style="35" customWidth="1"/>
    <col min="6660" max="6675" width="0" style="35" hidden="1" customWidth="1"/>
    <col min="6676" max="6679" width="15.7109375" style="35" customWidth="1"/>
    <col min="6680" max="6912" width="9.140625" style="35"/>
    <col min="6913" max="6913" width="9.28515625" style="35" bestFit="1" customWidth="1"/>
    <col min="6914" max="6914" width="11.7109375" style="35" customWidth="1"/>
    <col min="6915" max="6915" width="36.28515625" style="35" customWidth="1"/>
    <col min="6916" max="6931" width="0" style="35" hidden="1" customWidth="1"/>
    <col min="6932" max="6935" width="15.7109375" style="35" customWidth="1"/>
    <col min="6936" max="7168" width="9.140625" style="35"/>
    <col min="7169" max="7169" width="9.28515625" style="35" bestFit="1" customWidth="1"/>
    <col min="7170" max="7170" width="11.7109375" style="35" customWidth="1"/>
    <col min="7171" max="7171" width="36.28515625" style="35" customWidth="1"/>
    <col min="7172" max="7187" width="0" style="35" hidden="1" customWidth="1"/>
    <col min="7188" max="7191" width="15.7109375" style="35" customWidth="1"/>
    <col min="7192" max="7424" width="9.140625" style="35"/>
    <col min="7425" max="7425" width="9.28515625" style="35" bestFit="1" customWidth="1"/>
    <col min="7426" max="7426" width="11.7109375" style="35" customWidth="1"/>
    <col min="7427" max="7427" width="36.28515625" style="35" customWidth="1"/>
    <col min="7428" max="7443" width="0" style="35" hidden="1" customWidth="1"/>
    <col min="7444" max="7447" width="15.7109375" style="35" customWidth="1"/>
    <col min="7448" max="7680" width="9.140625" style="35"/>
    <col min="7681" max="7681" width="9.28515625" style="35" bestFit="1" customWidth="1"/>
    <col min="7682" max="7682" width="11.7109375" style="35" customWidth="1"/>
    <col min="7683" max="7683" width="36.28515625" style="35" customWidth="1"/>
    <col min="7684" max="7699" width="0" style="35" hidden="1" customWidth="1"/>
    <col min="7700" max="7703" width="15.7109375" style="35" customWidth="1"/>
    <col min="7704" max="7936" width="9.140625" style="35"/>
    <col min="7937" max="7937" width="9.28515625" style="35" bestFit="1" customWidth="1"/>
    <col min="7938" max="7938" width="11.7109375" style="35" customWidth="1"/>
    <col min="7939" max="7939" width="36.28515625" style="35" customWidth="1"/>
    <col min="7940" max="7955" width="0" style="35" hidden="1" customWidth="1"/>
    <col min="7956" max="7959" width="15.7109375" style="35" customWidth="1"/>
    <col min="7960" max="8192" width="9.140625" style="35"/>
    <col min="8193" max="8193" width="9.28515625" style="35" bestFit="1" customWidth="1"/>
    <col min="8194" max="8194" width="11.7109375" style="35" customWidth="1"/>
    <col min="8195" max="8195" width="36.28515625" style="35" customWidth="1"/>
    <col min="8196" max="8211" width="0" style="35" hidden="1" customWidth="1"/>
    <col min="8212" max="8215" width="15.7109375" style="35" customWidth="1"/>
    <col min="8216" max="8448" width="9.140625" style="35"/>
    <col min="8449" max="8449" width="9.28515625" style="35" bestFit="1" customWidth="1"/>
    <col min="8450" max="8450" width="11.7109375" style="35" customWidth="1"/>
    <col min="8451" max="8451" width="36.28515625" style="35" customWidth="1"/>
    <col min="8452" max="8467" width="0" style="35" hidden="1" customWidth="1"/>
    <col min="8468" max="8471" width="15.7109375" style="35" customWidth="1"/>
    <col min="8472" max="8704" width="9.140625" style="35"/>
    <col min="8705" max="8705" width="9.28515625" style="35" bestFit="1" customWidth="1"/>
    <col min="8706" max="8706" width="11.7109375" style="35" customWidth="1"/>
    <col min="8707" max="8707" width="36.28515625" style="35" customWidth="1"/>
    <col min="8708" max="8723" width="0" style="35" hidden="1" customWidth="1"/>
    <col min="8724" max="8727" width="15.7109375" style="35" customWidth="1"/>
    <col min="8728" max="8960" width="9.140625" style="35"/>
    <col min="8961" max="8961" width="9.28515625" style="35" bestFit="1" customWidth="1"/>
    <col min="8962" max="8962" width="11.7109375" style="35" customWidth="1"/>
    <col min="8963" max="8963" width="36.28515625" style="35" customWidth="1"/>
    <col min="8964" max="8979" width="0" style="35" hidden="1" customWidth="1"/>
    <col min="8980" max="8983" width="15.7109375" style="35" customWidth="1"/>
    <col min="8984" max="9216" width="9.140625" style="35"/>
    <col min="9217" max="9217" width="9.28515625" style="35" bestFit="1" customWidth="1"/>
    <col min="9218" max="9218" width="11.7109375" style="35" customWidth="1"/>
    <col min="9219" max="9219" width="36.28515625" style="35" customWidth="1"/>
    <col min="9220" max="9235" width="0" style="35" hidden="1" customWidth="1"/>
    <col min="9236" max="9239" width="15.7109375" style="35" customWidth="1"/>
    <col min="9240" max="9472" width="9.140625" style="35"/>
    <col min="9473" max="9473" width="9.28515625" style="35" bestFit="1" customWidth="1"/>
    <col min="9474" max="9474" width="11.7109375" style="35" customWidth="1"/>
    <col min="9475" max="9475" width="36.28515625" style="35" customWidth="1"/>
    <col min="9476" max="9491" width="0" style="35" hidden="1" customWidth="1"/>
    <col min="9492" max="9495" width="15.7109375" style="35" customWidth="1"/>
    <col min="9496" max="9728" width="9.140625" style="35"/>
    <col min="9729" max="9729" width="9.28515625" style="35" bestFit="1" customWidth="1"/>
    <col min="9730" max="9730" width="11.7109375" style="35" customWidth="1"/>
    <col min="9731" max="9731" width="36.28515625" style="35" customWidth="1"/>
    <col min="9732" max="9747" width="0" style="35" hidden="1" customWidth="1"/>
    <col min="9748" max="9751" width="15.7109375" style="35" customWidth="1"/>
    <col min="9752" max="9984" width="9.140625" style="35"/>
    <col min="9985" max="9985" width="9.28515625" style="35" bestFit="1" customWidth="1"/>
    <col min="9986" max="9986" width="11.7109375" style="35" customWidth="1"/>
    <col min="9987" max="9987" width="36.28515625" style="35" customWidth="1"/>
    <col min="9988" max="10003" width="0" style="35" hidden="1" customWidth="1"/>
    <col min="10004" max="10007" width="15.7109375" style="35" customWidth="1"/>
    <col min="10008" max="10240" width="9.140625" style="35"/>
    <col min="10241" max="10241" width="9.28515625" style="35" bestFit="1" customWidth="1"/>
    <col min="10242" max="10242" width="11.7109375" style="35" customWidth="1"/>
    <col min="10243" max="10243" width="36.28515625" style="35" customWidth="1"/>
    <col min="10244" max="10259" width="0" style="35" hidden="1" customWidth="1"/>
    <col min="10260" max="10263" width="15.7109375" style="35" customWidth="1"/>
    <col min="10264" max="10496" width="9.140625" style="35"/>
    <col min="10497" max="10497" width="9.28515625" style="35" bestFit="1" customWidth="1"/>
    <col min="10498" max="10498" width="11.7109375" style="35" customWidth="1"/>
    <col min="10499" max="10499" width="36.28515625" style="35" customWidth="1"/>
    <col min="10500" max="10515" width="0" style="35" hidden="1" customWidth="1"/>
    <col min="10516" max="10519" width="15.7109375" style="35" customWidth="1"/>
    <col min="10520" max="10752" width="9.140625" style="35"/>
    <col min="10753" max="10753" width="9.28515625" style="35" bestFit="1" customWidth="1"/>
    <col min="10754" max="10754" width="11.7109375" style="35" customWidth="1"/>
    <col min="10755" max="10755" width="36.28515625" style="35" customWidth="1"/>
    <col min="10756" max="10771" width="0" style="35" hidden="1" customWidth="1"/>
    <col min="10772" max="10775" width="15.7109375" style="35" customWidth="1"/>
    <col min="10776" max="11008" width="9.140625" style="35"/>
    <col min="11009" max="11009" width="9.28515625" style="35" bestFit="1" customWidth="1"/>
    <col min="11010" max="11010" width="11.7109375" style="35" customWidth="1"/>
    <col min="11011" max="11011" width="36.28515625" style="35" customWidth="1"/>
    <col min="11012" max="11027" width="0" style="35" hidden="1" customWidth="1"/>
    <col min="11028" max="11031" width="15.7109375" style="35" customWidth="1"/>
    <col min="11032" max="11264" width="9.140625" style="35"/>
    <col min="11265" max="11265" width="9.28515625" style="35" bestFit="1" customWidth="1"/>
    <col min="11266" max="11266" width="11.7109375" style="35" customWidth="1"/>
    <col min="11267" max="11267" width="36.28515625" style="35" customWidth="1"/>
    <col min="11268" max="11283" width="0" style="35" hidden="1" customWidth="1"/>
    <col min="11284" max="11287" width="15.7109375" style="35" customWidth="1"/>
    <col min="11288" max="11520" width="9.140625" style="35"/>
    <col min="11521" max="11521" width="9.28515625" style="35" bestFit="1" customWidth="1"/>
    <col min="11522" max="11522" width="11.7109375" style="35" customWidth="1"/>
    <col min="11523" max="11523" width="36.28515625" style="35" customWidth="1"/>
    <col min="11524" max="11539" width="0" style="35" hidden="1" customWidth="1"/>
    <col min="11540" max="11543" width="15.7109375" style="35" customWidth="1"/>
    <col min="11544" max="11776" width="9.140625" style="35"/>
    <col min="11777" max="11777" width="9.28515625" style="35" bestFit="1" customWidth="1"/>
    <col min="11778" max="11778" width="11.7109375" style="35" customWidth="1"/>
    <col min="11779" max="11779" width="36.28515625" style="35" customWidth="1"/>
    <col min="11780" max="11795" width="0" style="35" hidden="1" customWidth="1"/>
    <col min="11796" max="11799" width="15.7109375" style="35" customWidth="1"/>
    <col min="11800" max="12032" width="9.140625" style="35"/>
    <col min="12033" max="12033" width="9.28515625" style="35" bestFit="1" customWidth="1"/>
    <col min="12034" max="12034" width="11.7109375" style="35" customWidth="1"/>
    <col min="12035" max="12035" width="36.28515625" style="35" customWidth="1"/>
    <col min="12036" max="12051" width="0" style="35" hidden="1" customWidth="1"/>
    <col min="12052" max="12055" width="15.7109375" style="35" customWidth="1"/>
    <col min="12056" max="12288" width="9.140625" style="35"/>
    <col min="12289" max="12289" width="9.28515625" style="35" bestFit="1" customWidth="1"/>
    <col min="12290" max="12290" width="11.7109375" style="35" customWidth="1"/>
    <col min="12291" max="12291" width="36.28515625" style="35" customWidth="1"/>
    <col min="12292" max="12307" width="0" style="35" hidden="1" customWidth="1"/>
    <col min="12308" max="12311" width="15.7109375" style="35" customWidth="1"/>
    <col min="12312" max="12544" width="9.140625" style="35"/>
    <col min="12545" max="12545" width="9.28515625" style="35" bestFit="1" customWidth="1"/>
    <col min="12546" max="12546" width="11.7109375" style="35" customWidth="1"/>
    <col min="12547" max="12547" width="36.28515625" style="35" customWidth="1"/>
    <col min="12548" max="12563" width="0" style="35" hidden="1" customWidth="1"/>
    <col min="12564" max="12567" width="15.7109375" style="35" customWidth="1"/>
    <col min="12568" max="12800" width="9.140625" style="35"/>
    <col min="12801" max="12801" width="9.28515625" style="35" bestFit="1" customWidth="1"/>
    <col min="12802" max="12802" width="11.7109375" style="35" customWidth="1"/>
    <col min="12803" max="12803" width="36.28515625" style="35" customWidth="1"/>
    <col min="12804" max="12819" width="0" style="35" hidden="1" customWidth="1"/>
    <col min="12820" max="12823" width="15.7109375" style="35" customWidth="1"/>
    <col min="12824" max="13056" width="9.140625" style="35"/>
    <col min="13057" max="13057" width="9.28515625" style="35" bestFit="1" customWidth="1"/>
    <col min="13058" max="13058" width="11.7109375" style="35" customWidth="1"/>
    <col min="13059" max="13059" width="36.28515625" style="35" customWidth="1"/>
    <col min="13060" max="13075" width="0" style="35" hidden="1" customWidth="1"/>
    <col min="13076" max="13079" width="15.7109375" style="35" customWidth="1"/>
    <col min="13080" max="13312" width="9.140625" style="35"/>
    <col min="13313" max="13313" width="9.28515625" style="35" bestFit="1" customWidth="1"/>
    <col min="13314" max="13314" width="11.7109375" style="35" customWidth="1"/>
    <col min="13315" max="13315" width="36.28515625" style="35" customWidth="1"/>
    <col min="13316" max="13331" width="0" style="35" hidden="1" customWidth="1"/>
    <col min="13332" max="13335" width="15.7109375" style="35" customWidth="1"/>
    <col min="13336" max="13568" width="9.140625" style="35"/>
    <col min="13569" max="13569" width="9.28515625" style="35" bestFit="1" customWidth="1"/>
    <col min="13570" max="13570" width="11.7109375" style="35" customWidth="1"/>
    <col min="13571" max="13571" width="36.28515625" style="35" customWidth="1"/>
    <col min="13572" max="13587" width="0" style="35" hidden="1" customWidth="1"/>
    <col min="13588" max="13591" width="15.7109375" style="35" customWidth="1"/>
    <col min="13592" max="13824" width="9.140625" style="35"/>
    <col min="13825" max="13825" width="9.28515625" style="35" bestFit="1" customWidth="1"/>
    <col min="13826" max="13826" width="11.7109375" style="35" customWidth="1"/>
    <col min="13827" max="13827" width="36.28515625" style="35" customWidth="1"/>
    <col min="13828" max="13843" width="0" style="35" hidden="1" customWidth="1"/>
    <col min="13844" max="13847" width="15.7109375" style="35" customWidth="1"/>
    <col min="13848" max="14080" width="9.140625" style="35"/>
    <col min="14081" max="14081" width="9.28515625" style="35" bestFit="1" customWidth="1"/>
    <col min="14082" max="14082" width="11.7109375" style="35" customWidth="1"/>
    <col min="14083" max="14083" width="36.28515625" style="35" customWidth="1"/>
    <col min="14084" max="14099" width="0" style="35" hidden="1" customWidth="1"/>
    <col min="14100" max="14103" width="15.7109375" style="35" customWidth="1"/>
    <col min="14104" max="14336" width="9.140625" style="35"/>
    <col min="14337" max="14337" width="9.28515625" style="35" bestFit="1" customWidth="1"/>
    <col min="14338" max="14338" width="11.7109375" style="35" customWidth="1"/>
    <col min="14339" max="14339" width="36.28515625" style="35" customWidth="1"/>
    <col min="14340" max="14355" width="0" style="35" hidden="1" customWidth="1"/>
    <col min="14356" max="14359" width="15.7109375" style="35" customWidth="1"/>
    <col min="14360" max="14592" width="9.140625" style="35"/>
    <col min="14593" max="14593" width="9.28515625" style="35" bestFit="1" customWidth="1"/>
    <col min="14594" max="14594" width="11.7109375" style="35" customWidth="1"/>
    <col min="14595" max="14595" width="36.28515625" style="35" customWidth="1"/>
    <col min="14596" max="14611" width="0" style="35" hidden="1" customWidth="1"/>
    <col min="14612" max="14615" width="15.7109375" style="35" customWidth="1"/>
    <col min="14616" max="14848" width="9.140625" style="35"/>
    <col min="14849" max="14849" width="9.28515625" style="35" bestFit="1" customWidth="1"/>
    <col min="14850" max="14850" width="11.7109375" style="35" customWidth="1"/>
    <col min="14851" max="14851" width="36.28515625" style="35" customWidth="1"/>
    <col min="14852" max="14867" width="0" style="35" hidden="1" customWidth="1"/>
    <col min="14868" max="14871" width="15.7109375" style="35" customWidth="1"/>
    <col min="14872" max="15104" width="9.140625" style="35"/>
    <col min="15105" max="15105" width="9.28515625" style="35" bestFit="1" customWidth="1"/>
    <col min="15106" max="15106" width="11.7109375" style="35" customWidth="1"/>
    <col min="15107" max="15107" width="36.28515625" style="35" customWidth="1"/>
    <col min="15108" max="15123" width="0" style="35" hidden="1" customWidth="1"/>
    <col min="15124" max="15127" width="15.7109375" style="35" customWidth="1"/>
    <col min="15128" max="15360" width="9.140625" style="35"/>
    <col min="15361" max="15361" width="9.28515625" style="35" bestFit="1" customWidth="1"/>
    <col min="15362" max="15362" width="11.7109375" style="35" customWidth="1"/>
    <col min="15363" max="15363" width="36.28515625" style="35" customWidth="1"/>
    <col min="15364" max="15379" width="0" style="35" hidden="1" customWidth="1"/>
    <col min="15380" max="15383" width="15.7109375" style="35" customWidth="1"/>
    <col min="15384" max="15616" width="9.140625" style="35"/>
    <col min="15617" max="15617" width="9.28515625" style="35" bestFit="1" customWidth="1"/>
    <col min="15618" max="15618" width="11.7109375" style="35" customWidth="1"/>
    <col min="15619" max="15619" width="36.28515625" style="35" customWidth="1"/>
    <col min="15620" max="15635" width="0" style="35" hidden="1" customWidth="1"/>
    <col min="15636" max="15639" width="15.7109375" style="35" customWidth="1"/>
    <col min="15640" max="15872" width="9.140625" style="35"/>
    <col min="15873" max="15873" width="9.28515625" style="35" bestFit="1" customWidth="1"/>
    <col min="15874" max="15874" width="11.7109375" style="35" customWidth="1"/>
    <col min="15875" max="15875" width="36.28515625" style="35" customWidth="1"/>
    <col min="15876" max="15891" width="0" style="35" hidden="1" customWidth="1"/>
    <col min="15892" max="15895" width="15.7109375" style="35" customWidth="1"/>
    <col min="15896" max="16128" width="9.140625" style="35"/>
    <col min="16129" max="16129" width="9.28515625" style="35" bestFit="1" customWidth="1"/>
    <col min="16130" max="16130" width="11.7109375" style="35" customWidth="1"/>
    <col min="16131" max="16131" width="36.28515625" style="35" customWidth="1"/>
    <col min="16132" max="16147" width="0" style="35" hidden="1" customWidth="1"/>
    <col min="16148" max="16151" width="15.7109375" style="35" customWidth="1"/>
    <col min="16152" max="16384" width="9.140625" style="35"/>
  </cols>
  <sheetData>
    <row r="2" spans="1:23" ht="15">
      <c r="C2" s="37"/>
    </row>
    <row r="3" spans="1:23" ht="15">
      <c r="B3" s="38"/>
      <c r="C3" s="39" t="s">
        <v>392</v>
      </c>
    </row>
    <row r="4" spans="1:23" ht="15">
      <c r="A4" s="40"/>
      <c r="B4" s="38"/>
      <c r="C4" s="41" t="s">
        <v>0</v>
      </c>
      <c r="E4" s="42" t="s">
        <v>277</v>
      </c>
      <c r="I4" s="42" t="s">
        <v>278</v>
      </c>
      <c r="M4" s="42" t="s">
        <v>279</v>
      </c>
      <c r="Q4" s="42" t="s">
        <v>280</v>
      </c>
      <c r="U4" s="42"/>
    </row>
    <row r="5" spans="1:23" s="37" customFormat="1" ht="15">
      <c r="B5" s="43"/>
      <c r="G5" s="37" t="s">
        <v>7</v>
      </c>
    </row>
    <row r="6" spans="1:23" ht="38.25" customHeight="1">
      <c r="A6" s="134" t="s">
        <v>221</v>
      </c>
      <c r="B6" s="135" t="s">
        <v>281</v>
      </c>
      <c r="C6" s="136" t="s">
        <v>222</v>
      </c>
      <c r="D6" s="137" t="s">
        <v>282</v>
      </c>
      <c r="E6" s="135"/>
      <c r="F6" s="135"/>
      <c r="G6" s="135"/>
      <c r="H6" s="130" t="s">
        <v>283</v>
      </c>
      <c r="I6" s="131"/>
      <c r="J6" s="131"/>
      <c r="K6" s="131"/>
      <c r="L6" s="132" t="s">
        <v>283</v>
      </c>
      <c r="M6" s="133"/>
      <c r="N6" s="133"/>
      <c r="O6" s="133"/>
      <c r="P6" s="130" t="s">
        <v>283</v>
      </c>
      <c r="Q6" s="131"/>
      <c r="R6" s="131"/>
      <c r="S6" s="131"/>
      <c r="T6" s="132" t="s">
        <v>283</v>
      </c>
      <c r="U6" s="133"/>
      <c r="V6" s="133"/>
      <c r="W6" s="133"/>
    </row>
    <row r="7" spans="1:23" s="42" customFormat="1" ht="45">
      <c r="A7" s="134"/>
      <c r="B7" s="135"/>
      <c r="C7" s="136"/>
      <c r="D7" s="44" t="s">
        <v>223</v>
      </c>
      <c r="E7" s="45" t="s">
        <v>224</v>
      </c>
      <c r="F7" s="45" t="s">
        <v>225</v>
      </c>
      <c r="G7" s="46" t="s">
        <v>7</v>
      </c>
      <c r="H7" s="44" t="s">
        <v>223</v>
      </c>
      <c r="I7" s="45" t="s">
        <v>224</v>
      </c>
      <c r="J7" s="45" t="s">
        <v>225</v>
      </c>
      <c r="K7" s="46" t="s">
        <v>7</v>
      </c>
      <c r="L7" s="44" t="s">
        <v>223</v>
      </c>
      <c r="M7" s="45" t="s">
        <v>224</v>
      </c>
      <c r="N7" s="45" t="s">
        <v>225</v>
      </c>
      <c r="O7" s="46" t="s">
        <v>7</v>
      </c>
      <c r="P7" s="44" t="s">
        <v>223</v>
      </c>
      <c r="Q7" s="45" t="s">
        <v>224</v>
      </c>
      <c r="R7" s="45" t="s">
        <v>225</v>
      </c>
      <c r="S7" s="46" t="s">
        <v>7</v>
      </c>
      <c r="T7" s="44" t="s">
        <v>223</v>
      </c>
      <c r="U7" s="45" t="s">
        <v>224</v>
      </c>
      <c r="V7" s="45" t="s">
        <v>225</v>
      </c>
      <c r="W7" s="46" t="s">
        <v>7</v>
      </c>
    </row>
    <row r="8" spans="1:23">
      <c r="A8" s="47">
        <v>1</v>
      </c>
      <c r="B8" s="48" t="s">
        <v>284</v>
      </c>
      <c r="C8" s="49" t="s">
        <v>385</v>
      </c>
      <c r="D8" s="50">
        <v>234.5</v>
      </c>
      <c r="E8" s="51">
        <v>40</v>
      </c>
      <c r="F8" s="51">
        <v>47</v>
      </c>
      <c r="G8" s="51">
        <f>D8+E8+F8</f>
        <v>321.5</v>
      </c>
      <c r="H8" s="50"/>
      <c r="I8" s="51"/>
      <c r="J8" s="51"/>
      <c r="K8" s="51"/>
      <c r="L8" s="50">
        <f t="shared" ref="L8:O12" si="0">D8+H8</f>
        <v>234.5</v>
      </c>
      <c r="M8" s="50">
        <f t="shared" si="0"/>
        <v>40</v>
      </c>
      <c r="N8" s="50">
        <f t="shared" si="0"/>
        <v>47</v>
      </c>
      <c r="O8" s="50">
        <f t="shared" si="0"/>
        <v>321.5</v>
      </c>
      <c r="P8" s="50"/>
      <c r="Q8" s="51"/>
      <c r="R8" s="51"/>
      <c r="S8" s="51"/>
      <c r="T8" s="50">
        <v>285</v>
      </c>
      <c r="U8" s="50">
        <f t="shared" ref="U8:V10" si="1">M8+Q8</f>
        <v>40</v>
      </c>
      <c r="V8" s="50">
        <f t="shared" si="1"/>
        <v>47</v>
      </c>
      <c r="W8" s="50">
        <f>T8+U8+V8</f>
        <v>372</v>
      </c>
    </row>
    <row r="9" spans="1:23">
      <c r="A9" s="47">
        <v>2</v>
      </c>
      <c r="B9" s="48" t="s">
        <v>285</v>
      </c>
      <c r="C9" s="52" t="s">
        <v>286</v>
      </c>
      <c r="D9" s="50">
        <v>65</v>
      </c>
      <c r="E9" s="51">
        <v>20</v>
      </c>
      <c r="F9" s="51">
        <v>0</v>
      </c>
      <c r="G9" s="51">
        <f>D9+E9+F9</f>
        <v>85</v>
      </c>
      <c r="H9" s="50"/>
      <c r="I9" s="51"/>
      <c r="J9" s="51"/>
      <c r="K9" s="51"/>
      <c r="L9" s="50">
        <f t="shared" si="0"/>
        <v>65</v>
      </c>
      <c r="M9" s="50">
        <f t="shared" si="0"/>
        <v>20</v>
      </c>
      <c r="N9" s="50">
        <f t="shared" si="0"/>
        <v>0</v>
      </c>
      <c r="O9" s="50">
        <f t="shared" si="0"/>
        <v>85</v>
      </c>
      <c r="P9" s="50"/>
      <c r="Q9" s="51"/>
      <c r="R9" s="51"/>
      <c r="S9" s="51"/>
      <c r="T9" s="50">
        <v>56</v>
      </c>
      <c r="U9" s="50">
        <f t="shared" si="1"/>
        <v>20</v>
      </c>
      <c r="V9" s="50">
        <v>7</v>
      </c>
      <c r="W9" s="50">
        <f>T9+U9+V9</f>
        <v>83</v>
      </c>
    </row>
    <row r="10" spans="1:23">
      <c r="A10" s="47">
        <v>3</v>
      </c>
      <c r="B10" s="48" t="s">
        <v>287</v>
      </c>
      <c r="C10" s="52" t="s">
        <v>386</v>
      </c>
      <c r="D10" s="50">
        <v>30</v>
      </c>
      <c r="E10" s="51">
        <v>30</v>
      </c>
      <c r="F10" s="51">
        <v>18</v>
      </c>
      <c r="G10" s="51">
        <f>D10+E10+F10</f>
        <v>78</v>
      </c>
      <c r="H10" s="50"/>
      <c r="I10" s="51"/>
      <c r="J10" s="51"/>
      <c r="K10" s="51"/>
      <c r="L10" s="50">
        <f t="shared" si="0"/>
        <v>30</v>
      </c>
      <c r="M10" s="50">
        <f t="shared" si="0"/>
        <v>30</v>
      </c>
      <c r="N10" s="50">
        <f t="shared" si="0"/>
        <v>18</v>
      </c>
      <c r="O10" s="50">
        <f t="shared" si="0"/>
        <v>78</v>
      </c>
      <c r="P10" s="50"/>
      <c r="Q10" s="51"/>
      <c r="R10" s="51"/>
      <c r="S10" s="51"/>
      <c r="T10" s="50">
        <v>90</v>
      </c>
      <c r="U10" s="50">
        <v>62.5</v>
      </c>
      <c r="V10" s="50">
        <f t="shared" si="1"/>
        <v>18</v>
      </c>
      <c r="W10" s="50">
        <f>T10+U10+V10</f>
        <v>170.5</v>
      </c>
    </row>
    <row r="11" spans="1:23">
      <c r="A11" s="47">
        <v>4</v>
      </c>
      <c r="B11" s="48" t="s">
        <v>379</v>
      </c>
      <c r="C11" s="52" t="s">
        <v>380</v>
      </c>
      <c r="D11" s="50"/>
      <c r="E11" s="51"/>
      <c r="F11" s="51"/>
      <c r="G11" s="51"/>
      <c r="H11" s="50"/>
      <c r="I11" s="51"/>
      <c r="J11" s="51"/>
      <c r="K11" s="51"/>
      <c r="L11" s="50"/>
      <c r="M11" s="50"/>
      <c r="N11" s="50"/>
      <c r="O11" s="50"/>
      <c r="P11" s="50"/>
      <c r="Q11" s="51"/>
      <c r="R11" s="51"/>
      <c r="S11" s="51"/>
      <c r="T11" s="50">
        <v>46</v>
      </c>
      <c r="U11" s="50">
        <v>15</v>
      </c>
      <c r="V11" s="50">
        <v>17</v>
      </c>
      <c r="W11" s="50">
        <f>T11+U11+V11</f>
        <v>78</v>
      </c>
    </row>
    <row r="12" spans="1:23" s="42" customFormat="1" ht="15">
      <c r="A12" s="53"/>
      <c r="B12" s="54"/>
      <c r="C12" s="55" t="s">
        <v>7</v>
      </c>
      <c r="D12" s="56"/>
      <c r="E12" s="53"/>
      <c r="F12" s="53"/>
      <c r="G12" s="53"/>
      <c r="H12" s="56"/>
      <c r="I12" s="53"/>
      <c r="J12" s="53"/>
      <c r="K12" s="53"/>
      <c r="L12" s="50">
        <f t="shared" si="0"/>
        <v>0</v>
      </c>
      <c r="M12" s="50">
        <f t="shared" si="0"/>
        <v>0</v>
      </c>
      <c r="N12" s="50">
        <f t="shared" si="0"/>
        <v>0</v>
      </c>
      <c r="O12" s="50">
        <f t="shared" si="0"/>
        <v>0</v>
      </c>
      <c r="P12" s="56"/>
      <c r="Q12" s="53"/>
      <c r="R12" s="53"/>
      <c r="S12" s="53"/>
      <c r="T12" s="56">
        <f>SUM(T8:T11)</f>
        <v>477</v>
      </c>
      <c r="U12" s="56">
        <f t="shared" ref="U12:V12" si="2">SUM(U8:U11)</f>
        <v>137.5</v>
      </c>
      <c r="V12" s="56">
        <f t="shared" si="2"/>
        <v>89</v>
      </c>
      <c r="W12" s="56">
        <f>SUM(W8:W11)</f>
        <v>703.5</v>
      </c>
    </row>
    <row r="13" spans="1:23" ht="15">
      <c r="T13" s="10"/>
      <c r="U13" s="10"/>
    </row>
    <row r="14" spans="1:23" ht="15">
      <c r="T14" s="10"/>
      <c r="U14" s="10"/>
    </row>
    <row r="15" spans="1:23" ht="15">
      <c r="T15" s="10"/>
      <c r="U15" s="10"/>
    </row>
    <row r="16" spans="1:23" ht="15">
      <c r="T16" s="10"/>
      <c r="U16" s="10"/>
    </row>
    <row r="17" spans="20:21" ht="15">
      <c r="T17" s="10"/>
      <c r="U17" s="10"/>
    </row>
    <row r="18" spans="20:21" ht="15">
      <c r="T18" s="10"/>
      <c r="U18" s="10"/>
    </row>
  </sheetData>
  <mergeCells count="8">
    <mergeCell ref="P6:S6"/>
    <mergeCell ref="T6:W6"/>
    <mergeCell ref="A6:A7"/>
    <mergeCell ref="B6:B7"/>
    <mergeCell ref="C6:C7"/>
    <mergeCell ref="D6:G6"/>
    <mergeCell ref="H6:K6"/>
    <mergeCell ref="L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5"/>
  <sheetViews>
    <sheetView workbookViewId="0">
      <selection activeCell="C27" sqref="C27"/>
    </sheetView>
  </sheetViews>
  <sheetFormatPr defaultRowHeight="15"/>
  <cols>
    <col min="1" max="1" width="41.140625" bestFit="1" customWidth="1"/>
    <col min="2" max="2" width="27.5703125" bestFit="1" customWidth="1"/>
    <col min="3" max="3" width="50.5703125" bestFit="1" customWidth="1"/>
    <col min="4" max="4" width="33.5703125" bestFit="1" customWidth="1"/>
  </cols>
  <sheetData>
    <row r="2" spans="1:4">
      <c r="A2" s="94" t="s">
        <v>415</v>
      </c>
    </row>
    <row r="9" spans="1:4">
      <c r="A9" s="92" t="s">
        <v>404</v>
      </c>
      <c r="B9" s="92" t="s">
        <v>405</v>
      </c>
      <c r="C9" s="92"/>
      <c r="D9" s="92"/>
    </row>
    <row r="10" spans="1:4">
      <c r="A10" s="92"/>
      <c r="B10" s="92" t="s">
        <v>406</v>
      </c>
      <c r="C10" s="92"/>
      <c r="D10" s="92"/>
    </row>
    <row r="11" spans="1:4">
      <c r="A11" s="92" t="s">
        <v>407</v>
      </c>
      <c r="B11" s="92" t="s">
        <v>408</v>
      </c>
      <c r="C11" s="92" t="s">
        <v>409</v>
      </c>
      <c r="D11" s="92" t="s">
        <v>410</v>
      </c>
    </row>
    <row r="12" spans="1:4">
      <c r="A12" s="92"/>
      <c r="B12" s="92"/>
      <c r="C12" s="92"/>
      <c r="D12" s="92" t="s">
        <v>411</v>
      </c>
    </row>
    <row r="13" spans="1:4">
      <c r="A13" s="92"/>
      <c r="B13" s="92"/>
      <c r="C13" s="92" t="s">
        <v>412</v>
      </c>
      <c r="D13" s="92"/>
    </row>
    <row r="14" spans="1:4">
      <c r="A14" s="92"/>
      <c r="B14" s="92"/>
      <c r="C14" s="112" t="s">
        <v>439</v>
      </c>
      <c r="D14" s="92" t="s">
        <v>413</v>
      </c>
    </row>
    <row r="15" spans="1:4">
      <c r="A15" s="92"/>
      <c r="B15" s="92"/>
      <c r="C15" s="92"/>
      <c r="D15" s="92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LAB - PUNCTAJE</vt:lpstr>
      <vt:lpstr>AP - PUNCTAJE</vt:lpstr>
      <vt:lpstr>Radiologie - Punctaje</vt:lpstr>
      <vt:lpstr>RX DENTAR</vt:lpstr>
      <vt:lpstr>Pondere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laura.draganescu</cp:lastModifiedBy>
  <cp:lastPrinted>2023-06-30T09:06:06Z</cp:lastPrinted>
  <dcterms:created xsi:type="dcterms:W3CDTF">2022-03-03T14:57:23Z</dcterms:created>
  <dcterms:modified xsi:type="dcterms:W3CDTF">2023-07-05T12:03:47Z</dcterms:modified>
</cp:coreProperties>
</file>